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iassunto" sheetId="1" r:id="rId4"/>
    <sheet state="visible" name="Serie A" sheetId="2" r:id="rId5"/>
    <sheet state="visible" name="Serie B" sheetId="3" r:id="rId6"/>
    <sheet state="visible" name="Serie C" sheetId="4" r:id="rId7"/>
    <sheet state="visible" name="Serie D" sheetId="5" r:id="rId8"/>
    <sheet state="visible" name="Eccellenza" sheetId="6" r:id="rId9"/>
    <sheet state="visible" name="Promozione" sheetId="7" r:id="rId10"/>
    <sheet state="visible" name="app" sheetId="8" r:id="rId11"/>
    <sheet state="visible" name="cambi ruolo" sheetId="9" r:id="rId12"/>
  </sheets>
  <definedNames/>
  <calcPr/>
  <extLst>
    <ext uri="GoogleSheetsCustomDataVersion1">
      <go:sheetsCustomData xmlns:go="http://customooxmlschemas.google.com/" r:id="rId13" roundtripDataSignature="AMtx7mjz4dBDORSIifxWgXMPZx++FR8gYg=="/>
    </ext>
  </extLst>
</workbook>
</file>

<file path=xl/sharedStrings.xml><?xml version="1.0" encoding="utf-8"?>
<sst xmlns="http://schemas.openxmlformats.org/spreadsheetml/2006/main" count="3781" uniqueCount="496">
  <si>
    <t>SERIE A</t>
  </si>
  <si>
    <t>1 giro giu</t>
  </si>
  <si>
    <t>Crediti Rimasti</t>
  </si>
  <si>
    <t>Rimanente</t>
  </si>
  <si>
    <t>2 giro giu</t>
  </si>
  <si>
    <t>P-D-C-A</t>
  </si>
  <si>
    <t>3 giro giu</t>
  </si>
  <si>
    <t>1 giro set</t>
  </si>
  <si>
    <t>CSKA SCINA</t>
  </si>
  <si>
    <t>2 giro set</t>
  </si>
  <si>
    <t>FLYBEARD</t>
  </si>
  <si>
    <t>SC APPLAUSO</t>
  </si>
  <si>
    <t>INTERFOGAT</t>
  </si>
  <si>
    <t>MA BRAVISSIMI</t>
  </si>
  <si>
    <t>MC TOWN</t>
  </si>
  <si>
    <t>EVRIBADI</t>
  </si>
  <si>
    <t>UGF PISA</t>
  </si>
  <si>
    <t>LUCENSE</t>
  </si>
  <si>
    <t>SERIE B</t>
  </si>
  <si>
    <t>BISCOTTI STRIMBUSCHISTANI</t>
  </si>
  <si>
    <t>MARCELLONA</t>
  </si>
  <si>
    <t>CYRANO IR</t>
  </si>
  <si>
    <t>BRIGATA GURREN</t>
  </si>
  <si>
    <t>TEAM AS TURBO</t>
  </si>
  <si>
    <t>NEDVED 11</t>
  </si>
  <si>
    <t>IBRADIPOSI</t>
  </si>
  <si>
    <t>REAL PETARE</t>
  </si>
  <si>
    <t>BAYER 04 PAPPIANA</t>
  </si>
  <si>
    <t>REAL PAGA</t>
  </si>
  <si>
    <t>SERIE C</t>
  </si>
  <si>
    <t>AC DENTI</t>
  </si>
  <si>
    <t>FC LEAD</t>
  </si>
  <si>
    <t>MOJITO</t>
  </si>
  <si>
    <t>PAUL FRANK INDUSTRIES</t>
  </si>
  <si>
    <t>FANTALISBON</t>
  </si>
  <si>
    <t>SKIACCIAK MOSCA</t>
  </si>
  <si>
    <t>SOLOPISA</t>
  </si>
  <si>
    <t>CICCIOBUCCIO</t>
  </si>
  <si>
    <t>BAYERN BIKERS</t>
  </si>
  <si>
    <t>PATATINAIKOS</t>
  </si>
  <si>
    <t>SERIE D</t>
  </si>
  <si>
    <t>LONGOBARDA</t>
  </si>
  <si>
    <t>AS TRONZI</t>
  </si>
  <si>
    <t>ALINGHI</t>
  </si>
  <si>
    <t>STURM UND DRANG</t>
  </si>
  <si>
    <t>HERTA VERNELLO</t>
  </si>
  <si>
    <t>REAL MARKOTI</t>
  </si>
  <si>
    <t>BOCA CCIUCCO</t>
  </si>
  <si>
    <t>CHIAVO VERONICA</t>
  </si>
  <si>
    <t>DINAMO BETA HOUSE</t>
  </si>
  <si>
    <t>FC BENE BENE</t>
  </si>
  <si>
    <t>ECCELLENZA</t>
  </si>
  <si>
    <t>AGAINST MODERN FOOTBALL</t>
  </si>
  <si>
    <t>PISANO DOCG</t>
  </si>
  <si>
    <t>SAMBUCA JUNIORS</t>
  </si>
  <si>
    <t>AS SECCO</t>
  </si>
  <si>
    <t>PURPLE MILE</t>
  </si>
  <si>
    <t>IL PRESIDENTE</t>
  </si>
  <si>
    <t>U BACICCIA</t>
  </si>
  <si>
    <t>IL CIGNO FRO</t>
  </si>
  <si>
    <t>I KENIOTI</t>
  </si>
  <si>
    <t>NESQUIRT</t>
  </si>
  <si>
    <t>PROMOZIONE</t>
  </si>
  <si>
    <t>PUSSY WAGON</t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</si>
  <si>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</si>
  <si>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t>PIRATI DEI FOSSI</t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</si>
  <si>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</si>
  <si>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t>BULLDOZER NANKATSU</t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</si>
  <si>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</si>
  <si>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t>REAL CHUPITO</t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</si>
  <si>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</si>
  <si>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t>CALCHESTER UNITED</t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</si>
  <si>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</si>
  <si>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t>ARSENALLL</t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</si>
  <si>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</si>
  <si>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</si>
  <si>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</si>
  <si>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</si>
  <si>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r>
      <rPr>
        <rFont val="Calibri"/>
        <color theme="1"/>
        <sz val="11.0"/>
      </rPr>
      <t>P-D-C</t>
    </r>
    <r>
      <rPr>
        <rFont val="Calibri"/>
        <color theme="1"/>
        <sz val="11.0"/>
      </rPr>
      <t>-A</t>
    </r>
  </si>
  <si>
    <t>VIRGY TEAM</t>
  </si>
  <si>
    <t>INTERFOGA</t>
  </si>
  <si>
    <t>Ruolo</t>
  </si>
  <si>
    <t>Calciatore</t>
  </si>
  <si>
    <t>Squadra</t>
  </si>
  <si>
    <t>Costo</t>
  </si>
  <si>
    <t xml:space="preserve">Giugno </t>
  </si>
  <si>
    <t>Settembre</t>
  </si>
  <si>
    <t>P</t>
  </si>
  <si>
    <t>PERIN</t>
  </si>
  <si>
    <t>COLOMBI</t>
  </si>
  <si>
    <t>SIRIGU</t>
  </si>
  <si>
    <t>SEPE</t>
  </si>
  <si>
    <t>CRAGNO</t>
  </si>
  <si>
    <t>OSPINA</t>
  </si>
  <si>
    <t>SZCZESNY</t>
  </si>
  <si>
    <t>HANDANOVIC</t>
  </si>
  <si>
    <t>DRAGOWSKI</t>
  </si>
  <si>
    <t>MONTIPO'</t>
  </si>
  <si>
    <t>SKORUPSKI</t>
  </si>
  <si>
    <t>MERET</t>
  </si>
  <si>
    <t>CONSIGLI</t>
  </si>
  <si>
    <t>RADU</t>
  </si>
  <si>
    <t>TERRACCIANO</t>
  </si>
  <si>
    <t>CORDAZ</t>
  </si>
  <si>
    <t>REINA</t>
  </si>
  <si>
    <t>MUSSO</t>
  </si>
  <si>
    <t>PROVEDEL</t>
  </si>
  <si>
    <t>AUDERO</t>
  </si>
  <si>
    <t>CONTINI</t>
  </si>
  <si>
    <t>BUFFON</t>
  </si>
  <si>
    <t>PADELLI</t>
  </si>
  <si>
    <t>D</t>
  </si>
  <si>
    <t>CALDARA</t>
  </si>
  <si>
    <t>GAGLIOLO</t>
  </si>
  <si>
    <t>DE VRIJ</t>
  </si>
  <si>
    <t>CONTI</t>
  </si>
  <si>
    <t>SPINAZZOLA</t>
  </si>
  <si>
    <t>LYANCO</t>
  </si>
  <si>
    <t>TOLOI</t>
  </si>
  <si>
    <t>D'AMBROSIO</t>
  </si>
  <si>
    <t>HERNANDEZ T.</t>
  </si>
  <si>
    <t>FARAONI</t>
  </si>
  <si>
    <t>RECA</t>
  </si>
  <si>
    <t>DANILO</t>
  </si>
  <si>
    <t>DI LORENZO</t>
  </si>
  <si>
    <t>ALEX SANDRO</t>
  </si>
  <si>
    <t>HAKIMI</t>
  </si>
  <si>
    <t>CRISCITO</t>
  </si>
  <si>
    <t>ACERBI</t>
  </si>
  <si>
    <t>YOSHIDA</t>
  </si>
  <si>
    <t>CALDIROLA</t>
  </si>
  <si>
    <t>MANOLAS</t>
  </si>
  <si>
    <t>YOUNG</t>
  </si>
  <si>
    <t>BONUCCI</t>
  </si>
  <si>
    <t>GOSENS</t>
  </si>
  <si>
    <t>BIRAGHI</t>
  </si>
  <si>
    <t>CHIELLINI</t>
  </si>
  <si>
    <t>TOMIYASU</t>
  </si>
  <si>
    <t>DALOT</t>
  </si>
  <si>
    <t>CZYBORRA</t>
  </si>
  <si>
    <t>MILENKOVIC</t>
  </si>
  <si>
    <t>SAMIR</t>
  </si>
  <si>
    <t>ZAPPACOSTA</t>
  </si>
  <si>
    <t>KARSDORP</t>
  </si>
  <si>
    <t>DIMARCO</t>
  </si>
  <si>
    <t>BREMER</t>
  </si>
  <si>
    <t>IZZO</t>
  </si>
  <si>
    <t>DANILO LAR.</t>
  </si>
  <si>
    <t>FERRARI G.</t>
  </si>
  <si>
    <t>DE LIGT</t>
  </si>
  <si>
    <t>MANCINI</t>
  </si>
  <si>
    <t>MARIO RUI</t>
  </si>
  <si>
    <t>AUGELLO</t>
  </si>
  <si>
    <t>CALABRIA</t>
  </si>
  <si>
    <t>MAEHLE</t>
  </si>
  <si>
    <t>STRYGER LARSEN</t>
  </si>
  <si>
    <t>MAKSIMOVIC</t>
  </si>
  <si>
    <t>GUNTER</t>
  </si>
  <si>
    <t>SINGO</t>
  </si>
  <si>
    <t>PEREIRA P.</t>
  </si>
  <si>
    <t>PEZZELLA GER.</t>
  </si>
  <si>
    <t>DJIMSITI</t>
  </si>
  <si>
    <t>LETIZIA</t>
  </si>
  <si>
    <t>RUGANI</t>
  </si>
  <si>
    <t>ANSALDI</t>
  </si>
  <si>
    <t>DARMIAN</t>
  </si>
  <si>
    <t>CUADRADO</t>
  </si>
  <si>
    <t>GLIK</t>
  </si>
  <si>
    <t>SMALLING</t>
  </si>
  <si>
    <t>NUYTINCK</t>
  </si>
  <si>
    <t>COLLEY</t>
  </si>
  <si>
    <t>LYKOGIANNIS</t>
  </si>
  <si>
    <t>FRABOTTA</t>
  </si>
  <si>
    <t>MALCUIT</t>
  </si>
  <si>
    <t>SKRINIAR</t>
  </si>
  <si>
    <t>MARTINEZ QUARTA</t>
  </si>
  <si>
    <t>HYSAJ</t>
  </si>
  <si>
    <t>C</t>
  </si>
  <si>
    <t>CALHANOGLU</t>
  </si>
  <si>
    <t>DE PAUL</t>
  </si>
  <si>
    <t>BARELLA</t>
  </si>
  <si>
    <t>STROOTMAN</t>
  </si>
  <si>
    <t>ZANIOLO</t>
  </si>
  <si>
    <t>VERDI</t>
  </si>
  <si>
    <t>TAMEZE</t>
  </si>
  <si>
    <t>NANDEZ</t>
  </si>
  <si>
    <t>LOCATELLI</t>
  </si>
  <si>
    <t>MARIN</t>
  </si>
  <si>
    <t>KUCKA</t>
  </si>
  <si>
    <t>LUIS ALBERTO</t>
  </si>
  <si>
    <t>ZIELINSKI</t>
  </si>
  <si>
    <t>KOVALENKO</t>
  </si>
  <si>
    <t>MKHITARYAN</t>
  </si>
  <si>
    <t>BONAVENTURA</t>
  </si>
  <si>
    <t>VIDAL</t>
  </si>
  <si>
    <t>BARAK</t>
  </si>
  <si>
    <t>ARTHUR</t>
  </si>
  <si>
    <t>CHIESA</t>
  </si>
  <si>
    <t>DIAZ B.</t>
  </si>
  <si>
    <t>CANDREVA</t>
  </si>
  <si>
    <t>RUIZ</t>
  </si>
  <si>
    <t>MIRANCHUK</t>
  </si>
  <si>
    <t>TRAORE' HJ.</t>
  </si>
  <si>
    <t>KULUSEVSKI</t>
  </si>
  <si>
    <t>LAZZARI</t>
  </si>
  <si>
    <t>DE ROON</t>
  </si>
  <si>
    <t>POLITANO</t>
  </si>
  <si>
    <t>KESSIE'</t>
  </si>
  <si>
    <t>PELLEGRINI LO.</t>
  </si>
  <si>
    <t>SORIANO</t>
  </si>
  <si>
    <t>FREULER</t>
  </si>
  <si>
    <t>ZACCAGNI</t>
  </si>
  <si>
    <t>BENNACER</t>
  </si>
  <si>
    <t>SENSI</t>
  </si>
  <si>
    <t>PELLEGRINI LO</t>
  </si>
  <si>
    <t>SAELEMAEKERS</t>
  </si>
  <si>
    <t>CASTILLEJO</t>
  </si>
  <si>
    <t>BENTANCUR</t>
  </si>
  <si>
    <t>PULGAR</t>
  </si>
  <si>
    <t>PESSINA</t>
  </si>
  <si>
    <t>JANKTO</t>
  </si>
  <si>
    <t>ILIC</t>
  </si>
  <si>
    <t>ZAJC</t>
  </si>
  <si>
    <t>VIOLA</t>
  </si>
  <si>
    <t>DJURICIC</t>
  </si>
  <si>
    <t>ELMAS</t>
  </si>
  <si>
    <t>BENALI</t>
  </si>
  <si>
    <t>LOPEZ M.</t>
  </si>
  <si>
    <t>RABIOT</t>
  </si>
  <si>
    <t>BAKAYOKO</t>
  </si>
  <si>
    <t>PERISIC</t>
  </si>
  <si>
    <t>MIGUEL VELOSO</t>
  </si>
  <si>
    <t>DAMSGAARD</t>
  </si>
  <si>
    <t>POBEGA</t>
  </si>
  <si>
    <t>VECINO</t>
  </si>
  <si>
    <t>CRISTANTE</t>
  </si>
  <si>
    <t>CALLEJON</t>
  </si>
  <si>
    <t>THORSBY</t>
  </si>
  <si>
    <t>IONITA</t>
  </si>
  <si>
    <t>MILINKOVIC-SAVIC</t>
  </si>
  <si>
    <t>MCKENNIE</t>
  </si>
  <si>
    <t>A</t>
  </si>
  <si>
    <t>SANABRIA</t>
  </si>
  <si>
    <t>DESTRO</t>
  </si>
  <si>
    <t>JOAO PEDRO</t>
  </si>
  <si>
    <t>GERVINHO</t>
  </si>
  <si>
    <t>KOUAME'</t>
  </si>
  <si>
    <t>BARROW</t>
  </si>
  <si>
    <t>LUKAKU</t>
  </si>
  <si>
    <t>BOGA</t>
  </si>
  <si>
    <t>DEULOFEU</t>
  </si>
  <si>
    <t>REBIC</t>
  </si>
  <si>
    <t>CAPUTO</t>
  </si>
  <si>
    <t>IBRAHIMOVIC</t>
  </si>
  <si>
    <t>ZAPATA D.</t>
  </si>
  <si>
    <t>DZEKO</t>
  </si>
  <si>
    <t>IMMOBILE</t>
  </si>
  <si>
    <t>BERARDI</t>
  </si>
  <si>
    <t>RIBERY</t>
  </si>
  <si>
    <t>BELOTTI</t>
  </si>
  <si>
    <t>MURIEL</t>
  </si>
  <si>
    <t>CORREA</t>
  </si>
  <si>
    <t>NZOLA</t>
  </si>
  <si>
    <t>EL SHAARAWY</t>
  </si>
  <si>
    <t>MORATA</t>
  </si>
  <si>
    <t>LAPADULA</t>
  </si>
  <si>
    <t>LOZANO</t>
  </si>
  <si>
    <t>MERTENS</t>
  </si>
  <si>
    <t>QUAGLIARELLA</t>
  </si>
  <si>
    <t>LASAGNA</t>
  </si>
  <si>
    <t>SIMY</t>
  </si>
  <si>
    <t>PEDRO</t>
  </si>
  <si>
    <t>SANCHEZ</t>
  </si>
  <si>
    <t>ZAZA</t>
  </si>
  <si>
    <t>MESSIAS</t>
  </si>
  <si>
    <t>VLAHOVIC</t>
  </si>
  <si>
    <t>MANDZUKIC</t>
  </si>
  <si>
    <t>CAPRARI</t>
  </si>
  <si>
    <t>RAFAEL LEAO</t>
  </si>
  <si>
    <t>ILICIC</t>
  </si>
  <si>
    <t>DI CARMINE</t>
  </si>
  <si>
    <t>KEITA B.</t>
  </si>
  <si>
    <t>PETAGNA</t>
  </si>
  <si>
    <t>ORSOLINI</t>
  </si>
  <si>
    <t>CAICEDO</t>
  </si>
  <si>
    <t>MAN</t>
  </si>
  <si>
    <t>LAMMERS</t>
  </si>
  <si>
    <t>GALABINOV</t>
  </si>
  <si>
    <t>MAYORAL</t>
  </si>
  <si>
    <t>SCAMACCA</t>
  </si>
  <si>
    <t>OSIMHEN</t>
  </si>
  <si>
    <t>Crediti Residui</t>
  </si>
  <si>
    <t>Nuovi</t>
  </si>
  <si>
    <t>Conferme</t>
  </si>
  <si>
    <t>Totali</t>
  </si>
  <si>
    <t>MIRANTE</t>
  </si>
  <si>
    <t>DONNARUMMA G.</t>
  </si>
  <si>
    <t>SILVESTRI</t>
  </si>
  <si>
    <t>PAU LOPEZ</t>
  </si>
  <si>
    <t>TATARUSANU</t>
  </si>
  <si>
    <t>GOLLINI</t>
  </si>
  <si>
    <t>STRAKOSHA</t>
  </si>
  <si>
    <t>BOER</t>
  </si>
  <si>
    <t>DONNARUMMA AN.</t>
  </si>
  <si>
    <t>SPORTIELLO</t>
  </si>
  <si>
    <t>HATEBOER</t>
  </si>
  <si>
    <t>DEMIRAL</t>
  </si>
  <si>
    <t>KUMBULLA</t>
  </si>
  <si>
    <t>PEZZELLA GIU.</t>
  </si>
  <si>
    <t>ROMAGNOLI</t>
  </si>
  <si>
    <t>PALOMINO</t>
  </si>
  <si>
    <t>BRUNO ALVES</t>
  </si>
  <si>
    <t>MUSACCHIO</t>
  </si>
  <si>
    <t>BASTONI</t>
  </si>
  <si>
    <t>IBANEZ</t>
  </si>
  <si>
    <t>GOLEMIC</t>
  </si>
  <si>
    <t>GODIN</t>
  </si>
  <si>
    <t>BASTONI S.</t>
  </si>
  <si>
    <t>BERESZYNSKI</t>
  </si>
  <si>
    <t>ROMERO</t>
  </si>
  <si>
    <t>DAWIDOWICZ</t>
  </si>
  <si>
    <t>MULDUR</t>
  </si>
  <si>
    <t>ZAPPA</t>
  </si>
  <si>
    <t>TOMORI</t>
  </si>
  <si>
    <t>CACERES</t>
  </si>
  <si>
    <t>RODRIGO BECAO</t>
  </si>
  <si>
    <t>BONIFAZI</t>
  </si>
  <si>
    <t>MASIELLO</t>
  </si>
  <si>
    <t>PELLEGRINI LU.</t>
  </si>
  <si>
    <t>MALINOVSKYI</t>
  </si>
  <si>
    <t>PASALIC</t>
  </si>
  <si>
    <t>LAZOVIC</t>
  </si>
  <si>
    <t>VERETOUT</t>
  </si>
  <si>
    <t>LUCAS LEIVA</t>
  </si>
  <si>
    <t>ERIKSEN</t>
  </si>
  <si>
    <t>VILLAR</t>
  </si>
  <si>
    <t>RAMSEY</t>
  </si>
  <si>
    <t>NAINGGOLAN</t>
  </si>
  <si>
    <t>SOTTIL</t>
  </si>
  <si>
    <t>BROZOVIC</t>
  </si>
  <si>
    <t>RAMIREZ</t>
  </si>
  <si>
    <t>PEREYRA</t>
  </si>
  <si>
    <t>CASTROVILLI</t>
  </si>
  <si>
    <t>EKDAL</t>
  </si>
  <si>
    <t>DEMME</t>
  </si>
  <si>
    <t>AMRABAT</t>
  </si>
  <si>
    <t>BERNARDESCHI</t>
  </si>
  <si>
    <t>MANDRAGORA</t>
  </si>
  <si>
    <t>KURTIC</t>
  </si>
  <si>
    <t>TONALI</t>
  </si>
  <si>
    <t>ZANELLATO</t>
  </si>
  <si>
    <t>LUKIC</t>
  </si>
  <si>
    <t>GAGLIARDINI</t>
  </si>
  <si>
    <t>PEREIRA A.</t>
  </si>
  <si>
    <t>VERRE</t>
  </si>
  <si>
    <t>OBIANG</t>
  </si>
  <si>
    <t>MARUSIC</t>
  </si>
  <si>
    <t>HERNANI</t>
  </si>
  <si>
    <t>LLORENTE</t>
  </si>
  <si>
    <t>RONALDO</t>
  </si>
  <si>
    <t>MARTINEZ L.</t>
  </si>
  <si>
    <t>SIMEONE</t>
  </si>
  <si>
    <t>DYBALA</t>
  </si>
  <si>
    <t>INSIGNE</t>
  </si>
  <si>
    <t>PALACIO</t>
  </si>
  <si>
    <t>OKAKA</t>
  </si>
  <si>
    <t>PAVOLETTI</t>
  </si>
  <si>
    <t>VIGNATO</t>
  </si>
  <si>
    <t>BONAZZOLI</t>
  </si>
  <si>
    <t>GYASI</t>
  </si>
  <si>
    <t>PJACA</t>
  </si>
  <si>
    <t>PELLE'</t>
  </si>
  <si>
    <t>DEFREL</t>
  </si>
  <si>
    <t>TORREGROSSA</t>
  </si>
  <si>
    <t>BAYER BIKERS</t>
  </si>
  <si>
    <t>SCUFFET</t>
  </si>
  <si>
    <t>PINSOGLIO</t>
  </si>
  <si>
    <t>DE SILVESTRI</t>
  </si>
  <si>
    <t>KOULIBALY</t>
  </si>
  <si>
    <t>WALUKIEWICZ</t>
  </si>
  <si>
    <t>KJAER</t>
  </si>
  <si>
    <t>MULCUIT</t>
  </si>
  <si>
    <t>ZEEGELAAR</t>
  </si>
  <si>
    <t>CHIRICHES</t>
  </si>
  <si>
    <t>LOVATO</t>
  </si>
  <si>
    <t>ADRIEN SILVA</t>
  </si>
  <si>
    <t>RICCI M.</t>
  </si>
  <si>
    <t>DUNCAN</t>
  </si>
  <si>
    <t>AGUDELO</t>
  </si>
  <si>
    <t>FARES</t>
  </si>
  <si>
    <t>GAICH</t>
  </si>
  <si>
    <t>SAU</t>
  </si>
  <si>
    <t>KOKORIN</t>
  </si>
  <si>
    <t>SHOMURODOV</t>
  </si>
  <si>
    <t>HAUGE</t>
  </si>
  <si>
    <t>SS LONGOBARDA</t>
  </si>
  <si>
    <t>FC ALINGHI</t>
  </si>
  <si>
    <t>STURM UND DRUNG</t>
  </si>
  <si>
    <t>AC CHIAVO VERONICA</t>
  </si>
  <si>
    <t>PEGOLO</t>
  </si>
  <si>
    <t>ALIA</t>
  </si>
  <si>
    <t>TURATI</t>
  </si>
  <si>
    <t>DA COSTA</t>
  </si>
  <si>
    <t>ZOET</t>
  </si>
  <si>
    <t>RODRIGUEZ R.</t>
  </si>
  <si>
    <t>TOLJAN</t>
  </si>
  <si>
    <t>PATRIC</t>
  </si>
  <si>
    <t>HOEDT</t>
  </si>
  <si>
    <t>ASAMOAH</t>
  </si>
  <si>
    <t>DAAMSGARD</t>
  </si>
  <si>
    <t>LINETTY</t>
  </si>
  <si>
    <t>MC KENNIE</t>
  </si>
  <si>
    <t>SVANBERG</t>
  </si>
  <si>
    <t>LULIC</t>
  </si>
  <si>
    <t>MOLINA S.</t>
  </si>
  <si>
    <t>GABBIADINI</t>
  </si>
  <si>
    <t>ZIRKZEE</t>
  </si>
  <si>
    <t>SANSONE</t>
  </si>
  <si>
    <t>PANDEV</t>
  </si>
  <si>
    <t>MURIQI</t>
  </si>
  <si>
    <t>DEUFOFEU</t>
  </si>
  <si>
    <t>SAMBUCA JUNIOR</t>
  </si>
  <si>
    <t>LUIZ FELIPE</t>
  </si>
  <si>
    <t>REYNOLDS</t>
  </si>
  <si>
    <t>N'KOULOU</t>
  </si>
  <si>
    <t>DIJKS</t>
  </si>
  <si>
    <t>HICKEY</t>
  </si>
  <si>
    <t>TUIA</t>
  </si>
  <si>
    <t>BASELLI</t>
  </si>
  <si>
    <t>SAPONARA</t>
  </si>
  <si>
    <t>VULIC</t>
  </si>
  <si>
    <t>RINCON</t>
  </si>
  <si>
    <t>GOJAK</t>
  </si>
  <si>
    <t>DIAZ</t>
  </si>
  <si>
    <t>KALINIC</t>
  </si>
  <si>
    <t>ARSELLANAL</t>
  </si>
  <si>
    <t>LEAO</t>
  </si>
  <si>
    <t>squadra</t>
  </si>
  <si>
    <t>punti</t>
  </si>
  <si>
    <t>partite</t>
  </si>
  <si>
    <t>media</t>
  </si>
  <si>
    <t>Lucense Libertas</t>
  </si>
  <si>
    <t>Real Paga</t>
  </si>
  <si>
    <t>Patatinaikos</t>
  </si>
  <si>
    <t>FC BeneBene</t>
  </si>
  <si>
    <t>Nesquirt</t>
  </si>
  <si>
    <t xml:space="preserve">Arsellenal </t>
  </si>
  <si>
    <t xml:space="preserve">Ugf Pisa </t>
  </si>
  <si>
    <t>Bayer 04 Pappiana</t>
  </si>
  <si>
    <t>Bayerbiker</t>
  </si>
  <si>
    <t>Dinamo Beta House</t>
  </si>
  <si>
    <t>I Kenioti</t>
  </si>
  <si>
    <t>Calchester Utd</t>
  </si>
  <si>
    <t xml:space="preserve">Evribadi </t>
  </si>
  <si>
    <t>RealPetare</t>
  </si>
  <si>
    <t xml:space="preserve">Cicciobuccio Fc </t>
  </si>
  <si>
    <t>A.C Chiavo Veronica</t>
  </si>
  <si>
    <t>Il Cigno Fro</t>
  </si>
  <si>
    <t>realchupito</t>
  </si>
  <si>
    <t xml:space="preserve">Mc.Town </t>
  </si>
  <si>
    <t>Ibradiposi</t>
  </si>
  <si>
    <t xml:space="preserve">SOLOPISA 1909 </t>
  </si>
  <si>
    <t xml:space="preserve">U Baciccia </t>
  </si>
  <si>
    <t>Bulldozer Nankatsu</t>
  </si>
  <si>
    <t>MaBraviiissimi F.C.</t>
  </si>
  <si>
    <t xml:space="preserve">Nedved 11 </t>
  </si>
  <si>
    <t>Skiacciak Mosca</t>
  </si>
  <si>
    <t>Real Markoti</t>
  </si>
  <si>
    <t>il Presidente</t>
  </si>
  <si>
    <t>Pirati Dei Fossi</t>
  </si>
  <si>
    <t xml:space="preserve">Interfogat </t>
  </si>
  <si>
    <t>Team As Turbo</t>
  </si>
  <si>
    <t xml:space="preserve">Fanta Lisbon </t>
  </si>
  <si>
    <t>Herta Vernello</t>
  </si>
  <si>
    <t>AFC PURPLE MILE</t>
  </si>
  <si>
    <t>PUSSYWAGON</t>
  </si>
  <si>
    <t xml:space="preserve">SC Applauso </t>
  </si>
  <si>
    <t xml:space="preserve">Brigata Gurren </t>
  </si>
  <si>
    <t xml:space="preserve">Paul Frank Industries </t>
  </si>
  <si>
    <t xml:space="preserve">Sturm Und Drang </t>
  </si>
  <si>
    <t>A S SECCO</t>
  </si>
  <si>
    <t xml:space="preserve">Cyrano IR </t>
  </si>
  <si>
    <t xml:space="preserve">Mojito Football Club </t>
  </si>
  <si>
    <t>FC Alinghi</t>
  </si>
  <si>
    <t xml:space="preserve">Sambuca Juniors </t>
  </si>
  <si>
    <t>Cska Scina</t>
  </si>
  <si>
    <t xml:space="preserve">Fc Marcellona </t>
  </si>
  <si>
    <t xml:space="preserve">As Tronzi </t>
  </si>
  <si>
    <t xml:space="preserve">Pisano D O C G </t>
  </si>
  <si>
    <t xml:space="preserve">Virgyteam </t>
  </si>
  <si>
    <t xml:space="preserve">Biscotti Strimbuschistani </t>
  </si>
  <si>
    <t xml:space="preserve">A.C. Denti </t>
  </si>
  <si>
    <t>S.S. Longobarda</t>
  </si>
  <si>
    <t>Against modern football</t>
  </si>
  <si>
    <t>Giocatore</t>
  </si>
  <si>
    <t>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</si>
</sst>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0">
    <font>
      <sz val="11.0"/>
      <color rgb="FF000000"/>
      <name val="Calibri"/>
    </font>
    <font>
      <b/>
      <sz val="16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/>
    <font>
      <sz val="10.0"/>
      <color rgb="FF000000"/>
      <name val="Calibri"/>
    </font>
    <font>
      <sz val="10.0"/>
      <color theme="1"/>
      <name val="Calibri"/>
    </font>
    <font>
      <b/>
      <sz val="11.0"/>
      <color rgb="FF000000"/>
      <name val="Calibri"/>
    </font>
    <font>
      <b/>
      <sz val="11.0"/>
      <name val="Calibri"/>
    </font>
    <font>
      <sz val="11.0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D3D3D3"/>
        <bgColor rgb="FFD3D3D3"/>
      </patternFill>
    </fill>
    <fill>
      <patternFill patternType="solid">
        <fgColor rgb="FFF2F2F2"/>
        <bgColor rgb="FFF2F2F2"/>
      </patternFill>
    </fill>
    <fill>
      <patternFill patternType="solid">
        <fgColor rgb="FFCCFFCC"/>
        <bgColor rgb="FFCCFFCC"/>
      </patternFill>
    </fill>
    <fill>
      <patternFill patternType="solid">
        <fgColor rgb="FF008000"/>
        <bgColor rgb="FF008000"/>
      </patternFill>
    </fill>
    <fill>
      <patternFill patternType="solid">
        <fgColor rgb="FF3366FF"/>
        <bgColor rgb="FF3366FF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FF0000"/>
      </patternFill>
    </fill>
  </fills>
  <borders count="14">
    <border/>
    <border>
      <left/>
      <right/>
      <top/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Border="1" applyFill="1" applyFont="1"/>
    <xf borderId="0" fillId="0" fontId="2" numFmtId="0" xfId="0" applyFont="1"/>
    <xf borderId="2" fillId="3" fontId="3" numFmtId="0" xfId="0" applyAlignment="1" applyBorder="1" applyFill="1" applyFont="1">
      <alignment horizontal="center"/>
    </xf>
    <xf borderId="3" fillId="0" fontId="4" numFmtId="0" xfId="0" applyBorder="1" applyFont="1"/>
    <xf borderId="4" fillId="0" fontId="4" numFmtId="0" xfId="0" applyBorder="1" applyFont="1"/>
    <xf borderId="5" fillId="4" fontId="2" numFmtId="0" xfId="0" applyBorder="1" applyFill="1" applyFont="1"/>
    <xf borderId="1" fillId="5" fontId="2" numFmtId="0" xfId="0" applyBorder="1" applyFill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1" fillId="6" fontId="2" numFmtId="0" xfId="0" applyBorder="1" applyFill="1" applyFont="1"/>
    <xf borderId="1" fillId="7" fontId="2" numFmtId="0" xfId="0" applyBorder="1" applyFill="1" applyFont="1"/>
    <xf borderId="1" fillId="8" fontId="2" numFmtId="0" xfId="0" applyBorder="1" applyFill="1" applyFont="1"/>
    <xf borderId="0" fillId="0" fontId="0" numFmtId="0" xfId="0" applyFont="1"/>
    <xf borderId="5" fillId="0" fontId="2" numFmtId="0" xfId="0" applyBorder="1" applyFont="1"/>
    <xf borderId="9" fillId="3" fontId="3" numFmtId="0" xfId="0" applyAlignment="1" applyBorder="1" applyFont="1">
      <alignment horizontal="center"/>
    </xf>
    <xf borderId="10" fillId="0" fontId="4" numFmtId="0" xfId="0" applyBorder="1" applyFont="1"/>
    <xf borderId="11" fillId="0" fontId="4" numFmtId="0" xfId="0" applyBorder="1" applyFont="1"/>
    <xf borderId="1" fillId="3" fontId="3" numFmtId="0" xfId="0" applyAlignment="1" applyBorder="1" applyFont="1">
      <alignment shrinkToFit="0" wrapText="1"/>
    </xf>
    <xf borderId="12" fillId="0" fontId="2" numFmtId="0" xfId="0" applyBorder="1" applyFont="1"/>
    <xf borderId="12" fillId="0" fontId="2" numFmtId="0" xfId="0" applyAlignment="1" applyBorder="1" applyFont="1">
      <alignment horizontal="right"/>
    </xf>
    <xf borderId="12" fillId="0" fontId="2" numFmtId="2" xfId="0" applyAlignment="1" applyBorder="1" applyFont="1" applyNumberFormat="1">
      <alignment horizontal="right"/>
    </xf>
    <xf borderId="1" fillId="9" fontId="0" numFmtId="0" xfId="0" applyBorder="1" applyFill="1" applyFont="1"/>
    <xf borderId="1" fillId="9" fontId="2" numFmtId="0" xfId="0" applyAlignment="1" applyBorder="1" applyFont="1">
      <alignment horizontal="right"/>
    </xf>
    <xf borderId="0" fillId="0" fontId="2" numFmtId="0" xfId="0" applyAlignment="1" applyFont="1">
      <alignment horizontal="right"/>
    </xf>
    <xf borderId="0" fillId="0" fontId="5" numFmtId="0" xfId="0" applyFont="1"/>
    <xf borderId="0" fillId="0" fontId="5" numFmtId="0" xfId="0" applyAlignment="1" applyFont="1">
      <alignment vertical="center"/>
    </xf>
    <xf borderId="1" fillId="9" fontId="2" numFmtId="0" xfId="0" applyBorder="1" applyFont="1"/>
    <xf borderId="0" fillId="0" fontId="6" numFmtId="0" xfId="0" applyFont="1"/>
    <xf borderId="13" fillId="0" fontId="3" numFmtId="0" xfId="0" applyBorder="1" applyFont="1"/>
    <xf borderId="0" fillId="0" fontId="3" numFmtId="0" xfId="0" applyAlignment="1" applyFont="1">
      <alignment horizontal="right"/>
    </xf>
    <xf borderId="0" fillId="0" fontId="7" numFmtId="0" xfId="0" applyFont="1"/>
    <xf borderId="0" fillId="0" fontId="3" numFmtId="0" xfId="0" applyAlignment="1" applyFont="1">
      <alignment horizontal="center"/>
    </xf>
    <xf borderId="0" fillId="0" fontId="3" numFmtId="0" xfId="0" applyAlignment="1" applyFont="1">
      <alignment shrinkToFit="0" wrapText="1"/>
    </xf>
    <xf borderId="1" fillId="3" fontId="3" numFmtId="2" xfId="0" applyAlignment="1" applyBorder="1" applyFont="1" applyNumberFormat="1">
      <alignment shrinkToFit="0" wrapText="1"/>
    </xf>
    <xf borderId="0" fillId="0" fontId="3" numFmtId="2" xfId="0" applyAlignment="1" applyFont="1" applyNumberFormat="1">
      <alignment shrinkToFit="0" wrapText="1"/>
    </xf>
    <xf borderId="1" fillId="3" fontId="8" numFmtId="0" xfId="0" applyAlignment="1" applyBorder="1" applyFont="1">
      <alignment shrinkToFit="0" wrapText="1"/>
    </xf>
    <xf borderId="1" fillId="3" fontId="3" numFmtId="164" xfId="0" applyAlignment="1" applyBorder="1" applyFont="1" applyNumberFormat="1">
      <alignment shrinkToFit="0" wrapText="1"/>
    </xf>
    <xf borderId="12" fillId="0" fontId="9" numFmtId="0" xfId="0" applyBorder="1" applyFont="1"/>
    <xf borderId="12" fillId="0" fontId="9" numFmtId="0" xfId="0" applyAlignment="1" applyBorder="1" applyFont="1">
      <alignment horizontal="right"/>
    </xf>
    <xf borderId="12" fillId="0" fontId="9" numFmtId="2" xfId="0" applyAlignment="1" applyBorder="1" applyFont="1" applyNumberFormat="1">
      <alignment horizontal="right"/>
    </xf>
    <xf borderId="0" fillId="0" fontId="9" numFmtId="0" xfId="0" applyAlignment="1" applyFont="1">
      <alignment horizontal="right"/>
    </xf>
    <xf borderId="0" fillId="0" fontId="0" numFmtId="0" xfId="0" applyAlignment="1" applyFont="1">
      <alignment horizontal="right"/>
    </xf>
    <xf borderId="13" fillId="0" fontId="8" numFmtId="0" xfId="0" applyBorder="1" applyFont="1"/>
    <xf borderId="12" fillId="0" fontId="2" numFmtId="0" xfId="0" applyAlignment="1" applyBorder="1" applyFont="1">
      <alignment horizontal="center"/>
    </xf>
    <xf borderId="0" fillId="0" fontId="2" numFmtId="2" xfId="0" applyFont="1" applyNumberForma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5.71"/>
    <col customWidth="1" min="3" max="3" width="15.71"/>
    <col customWidth="1" min="4" max="4" width="5.71"/>
    <col customWidth="1" min="5" max="5" width="15.71"/>
    <col customWidth="1" min="6" max="6" width="5.71"/>
    <col customWidth="1" min="7" max="7" width="15.71"/>
    <col customWidth="1" min="8" max="8" width="5.71"/>
    <col customWidth="1" min="9" max="9" width="15.71"/>
    <col customWidth="1" min="10" max="10" width="5.71"/>
    <col customWidth="1" min="11" max="18" width="7.71"/>
  </cols>
  <sheetData>
    <row r="1">
      <c r="A1" s="1" t="s">
        <v>0</v>
      </c>
      <c r="N1" s="2"/>
      <c r="O1" s="3" t="s">
        <v>1</v>
      </c>
    </row>
    <row r="2" ht="13.5" customHeight="1">
      <c r="A2" s="4" t="str">
        <f>'Serie A'!A1:E1</f>
        <v>VIRGY TEAM</v>
      </c>
      <c r="B2" s="5"/>
      <c r="C2" s="5"/>
      <c r="D2" s="5"/>
      <c r="E2" s="5"/>
      <c r="F2" s="6"/>
      <c r="G2" s="7" t="s">
        <v>2</v>
      </c>
      <c r="H2" s="7">
        <f>'Serie A'!E31</f>
        <v>507</v>
      </c>
      <c r="I2" s="7" t="s">
        <v>3</v>
      </c>
      <c r="J2" s="7">
        <v>4.0</v>
      </c>
      <c r="N2" s="8"/>
      <c r="O2" s="3" t="s">
        <v>4</v>
      </c>
    </row>
    <row r="3" ht="13.5" customHeight="1">
      <c r="A3" s="9"/>
      <c r="B3" s="10"/>
      <c r="C3" s="10"/>
      <c r="D3" s="10"/>
      <c r="E3" s="10"/>
      <c r="F3" s="10"/>
      <c r="G3" s="11"/>
      <c r="H3" s="11"/>
      <c r="I3" s="11" t="s">
        <v>5</v>
      </c>
      <c r="J3" s="11"/>
      <c r="N3" s="12"/>
      <c r="O3" s="3" t="s">
        <v>6</v>
      </c>
    </row>
    <row r="4" ht="13.5" customHeight="1">
      <c r="A4" s="3"/>
      <c r="B4" s="3"/>
      <c r="C4" s="3"/>
      <c r="D4" s="3"/>
      <c r="E4" s="3"/>
      <c r="F4" s="3"/>
      <c r="G4" s="3"/>
      <c r="H4" s="3"/>
      <c r="I4" s="3"/>
      <c r="J4" s="3"/>
      <c r="N4" s="13"/>
      <c r="O4" s="3" t="s">
        <v>7</v>
      </c>
    </row>
    <row r="5" ht="13.5" customHeight="1">
      <c r="A5" s="4" t="s">
        <v>8</v>
      </c>
      <c r="B5" s="5"/>
      <c r="C5" s="5"/>
      <c r="D5" s="5"/>
      <c r="E5" s="5"/>
      <c r="F5" s="6"/>
      <c r="G5" s="7" t="s">
        <v>2</v>
      </c>
      <c r="H5" s="7">
        <f>'Serie A'!L31</f>
        <v>530</v>
      </c>
      <c r="I5" s="7" t="s">
        <v>3</v>
      </c>
      <c r="J5" s="7">
        <v>4.0</v>
      </c>
      <c r="N5" s="14"/>
      <c r="O5" s="3" t="s">
        <v>9</v>
      </c>
    </row>
    <row r="6" ht="13.5" customHeight="1">
      <c r="A6" s="9"/>
      <c r="B6" s="10"/>
      <c r="C6" s="10"/>
      <c r="D6" s="10"/>
      <c r="E6" s="10"/>
      <c r="F6" s="10"/>
      <c r="G6" s="11"/>
      <c r="H6" s="11"/>
      <c r="I6" s="11" t="s">
        <v>5</v>
      </c>
      <c r="J6" s="11"/>
    </row>
    <row r="7" ht="13.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ht="13.5" customHeight="1">
      <c r="A8" s="4" t="s">
        <v>10</v>
      </c>
      <c r="B8" s="5"/>
      <c r="C8" s="5"/>
      <c r="D8" s="5"/>
      <c r="E8" s="5"/>
      <c r="F8" s="6"/>
      <c r="G8" s="7" t="s">
        <v>2</v>
      </c>
      <c r="H8" s="7">
        <f>'Serie A'!S31</f>
        <v>530</v>
      </c>
      <c r="I8" s="7" t="s">
        <v>3</v>
      </c>
      <c r="J8" s="7">
        <v>4.0</v>
      </c>
    </row>
    <row r="9" ht="13.5" customHeight="1">
      <c r="A9" s="9"/>
      <c r="B9" s="10"/>
      <c r="C9" s="10"/>
      <c r="D9" s="10"/>
      <c r="E9" s="10"/>
      <c r="F9" s="10"/>
      <c r="G9" s="11"/>
      <c r="H9" s="11"/>
      <c r="I9" s="11" t="s">
        <v>5</v>
      </c>
      <c r="J9" s="11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ht="13.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ht="13.5" customHeight="1">
      <c r="A11" s="4" t="s">
        <v>11</v>
      </c>
      <c r="B11" s="5"/>
      <c r="C11" s="5"/>
      <c r="D11" s="5"/>
      <c r="E11" s="5"/>
      <c r="F11" s="6"/>
      <c r="G11" s="7" t="s">
        <v>2</v>
      </c>
      <c r="H11" s="7">
        <f>'Serie A'!Z31</f>
        <v>527</v>
      </c>
      <c r="I11" s="7" t="s">
        <v>3</v>
      </c>
      <c r="J11" s="7">
        <v>4.0</v>
      </c>
      <c r="N11" s="15"/>
      <c r="O11" s="15"/>
      <c r="P11" s="15"/>
      <c r="Q11" s="15"/>
      <c r="R11" s="15"/>
    </row>
    <row r="12" ht="13.5" customHeight="1">
      <c r="A12" s="9"/>
      <c r="B12" s="10"/>
      <c r="C12" s="10"/>
      <c r="D12" s="10"/>
      <c r="E12" s="10"/>
      <c r="F12" s="10"/>
      <c r="G12" s="11"/>
      <c r="H12" s="11"/>
      <c r="I12" s="11" t="s">
        <v>5</v>
      </c>
      <c r="J12" s="11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ht="13.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ht="13.5" customHeight="1">
      <c r="A14" s="4" t="s">
        <v>12</v>
      </c>
      <c r="B14" s="5"/>
      <c r="C14" s="5"/>
      <c r="D14" s="5"/>
      <c r="E14" s="5"/>
      <c r="F14" s="6"/>
      <c r="G14" s="7" t="s">
        <v>2</v>
      </c>
      <c r="H14" s="7">
        <f>'Serie A'!AG31</f>
        <v>503</v>
      </c>
      <c r="I14" s="7" t="s">
        <v>3</v>
      </c>
      <c r="J14" s="7">
        <v>4.0</v>
      </c>
    </row>
    <row r="15" ht="13.5" customHeight="1">
      <c r="A15" s="9"/>
      <c r="B15" s="10"/>
      <c r="C15" s="10"/>
      <c r="D15" s="10"/>
      <c r="E15" s="10"/>
      <c r="F15" s="10"/>
      <c r="G15" s="11"/>
      <c r="H15" s="11"/>
      <c r="I15" s="11" t="s">
        <v>5</v>
      </c>
      <c r="J15" s="11"/>
    </row>
    <row r="16" ht="13.5" customHeight="1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ht="13.5" customHeight="1">
      <c r="A17" s="4" t="s">
        <v>13</v>
      </c>
      <c r="B17" s="5"/>
      <c r="C17" s="5"/>
      <c r="D17" s="5"/>
      <c r="E17" s="5"/>
      <c r="F17" s="6"/>
      <c r="G17" s="7" t="s">
        <v>2</v>
      </c>
      <c r="H17" s="7">
        <f>'Serie A'!AN31</f>
        <v>517</v>
      </c>
      <c r="I17" s="7" t="s">
        <v>3</v>
      </c>
      <c r="J17" s="7">
        <v>4.0</v>
      </c>
    </row>
    <row r="18" ht="13.5" customHeight="1">
      <c r="A18" s="9"/>
      <c r="B18" s="10"/>
      <c r="C18" s="10"/>
      <c r="D18" s="10"/>
      <c r="E18" s="10"/>
      <c r="F18" s="10"/>
      <c r="G18" s="11"/>
      <c r="H18" s="11"/>
      <c r="I18" s="11" t="s">
        <v>5</v>
      </c>
      <c r="J18" s="11"/>
    </row>
    <row r="19" ht="13.5" customHeight="1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13.5" customHeight="1">
      <c r="A20" s="4" t="s">
        <v>14</v>
      </c>
      <c r="B20" s="5"/>
      <c r="C20" s="5"/>
      <c r="D20" s="5"/>
      <c r="E20" s="5"/>
      <c r="F20" s="6"/>
      <c r="G20" s="7" t="s">
        <v>2</v>
      </c>
      <c r="H20" s="7">
        <f>'Serie A'!AU31</f>
        <v>502</v>
      </c>
      <c r="I20" s="7" t="s">
        <v>3</v>
      </c>
      <c r="J20" s="7">
        <v>4.0</v>
      </c>
    </row>
    <row r="21" ht="13.5" customHeight="1">
      <c r="A21" s="9"/>
      <c r="B21" s="10"/>
      <c r="C21" s="10"/>
      <c r="D21" s="10"/>
      <c r="E21" s="10"/>
      <c r="F21" s="10"/>
      <c r="G21" s="11"/>
      <c r="H21" s="11"/>
      <c r="I21" s="11" t="s">
        <v>5</v>
      </c>
      <c r="J21" s="11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ht="13.5" customHeight="1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ht="13.5" customHeight="1">
      <c r="A23" s="4" t="s">
        <v>15</v>
      </c>
      <c r="B23" s="5"/>
      <c r="C23" s="5"/>
      <c r="D23" s="5"/>
      <c r="E23" s="5"/>
      <c r="F23" s="6"/>
      <c r="G23" s="7" t="s">
        <v>2</v>
      </c>
      <c r="H23" s="7">
        <f>'Serie A'!BB31</f>
        <v>513</v>
      </c>
      <c r="I23" s="7" t="s">
        <v>3</v>
      </c>
      <c r="J23" s="7">
        <v>4.0</v>
      </c>
    </row>
    <row r="24" ht="13.5" customHeight="1">
      <c r="A24" s="9"/>
      <c r="B24" s="10"/>
      <c r="C24" s="10"/>
      <c r="D24" s="10"/>
      <c r="E24" s="10"/>
      <c r="F24" s="10"/>
      <c r="G24" s="11"/>
      <c r="H24" s="11"/>
      <c r="I24" s="11" t="s">
        <v>5</v>
      </c>
      <c r="J24" s="11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ht="13.5" customHeight="1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ht="13.5" customHeight="1">
      <c r="A26" s="4" t="s">
        <v>16</v>
      </c>
      <c r="B26" s="5"/>
      <c r="C26" s="5"/>
      <c r="D26" s="5"/>
      <c r="E26" s="5"/>
      <c r="F26" s="6"/>
      <c r="G26" s="7" t="s">
        <v>2</v>
      </c>
      <c r="H26" s="7">
        <f>'Serie A'!BI31</f>
        <v>536</v>
      </c>
      <c r="I26" s="7" t="s">
        <v>3</v>
      </c>
      <c r="J26" s="7">
        <v>4.0</v>
      </c>
    </row>
    <row r="27" ht="13.5" customHeight="1">
      <c r="A27" s="9"/>
      <c r="B27" s="10"/>
      <c r="C27" s="10"/>
      <c r="D27" s="10"/>
      <c r="E27" s="10"/>
      <c r="F27" s="10"/>
      <c r="G27" s="11"/>
      <c r="H27" s="11"/>
      <c r="I27" s="11" t="s">
        <v>5</v>
      </c>
      <c r="J27" s="11"/>
    </row>
    <row r="28" ht="13.5" customHeight="1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ht="13.5" customHeight="1">
      <c r="A29" s="4" t="s">
        <v>17</v>
      </c>
      <c r="B29" s="5"/>
      <c r="C29" s="5"/>
      <c r="D29" s="5"/>
      <c r="E29" s="5"/>
      <c r="F29" s="6"/>
      <c r="G29" s="7" t="s">
        <v>2</v>
      </c>
      <c r="H29" s="7">
        <f>'Serie A'!BP31</f>
        <v>539</v>
      </c>
      <c r="I29" s="7" t="s">
        <v>3</v>
      </c>
      <c r="J29" s="7">
        <v>4.0</v>
      </c>
    </row>
    <row r="30" ht="13.5" customHeight="1">
      <c r="A30" s="9"/>
      <c r="B30" s="10"/>
      <c r="C30" s="10"/>
      <c r="D30" s="10"/>
      <c r="E30" s="10"/>
      <c r="F30" s="10"/>
      <c r="G30" s="11"/>
      <c r="H30" s="11"/>
      <c r="I30" s="11" t="s">
        <v>5</v>
      </c>
      <c r="J30" s="11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ht="13.5" customHeight="1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ht="13.5" customHeight="1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ht="15.75" customHeight="1">
      <c r="A33" s="1" t="s">
        <v>18</v>
      </c>
    </row>
    <row r="34" ht="15.75" customHeight="1">
      <c r="A34" s="4" t="s">
        <v>19</v>
      </c>
      <c r="B34" s="5"/>
      <c r="C34" s="5"/>
      <c r="D34" s="5"/>
      <c r="E34" s="5"/>
      <c r="F34" s="6"/>
      <c r="G34" s="7" t="s">
        <v>2</v>
      </c>
      <c r="H34" s="7">
        <f>'Serie B'!E31</f>
        <v>511</v>
      </c>
      <c r="I34" s="7" t="s">
        <v>3</v>
      </c>
      <c r="J34" s="7">
        <v>4.0</v>
      </c>
    </row>
    <row r="35" ht="13.5" customHeight="1">
      <c r="A35" s="9"/>
      <c r="B35" s="10"/>
      <c r="C35" s="10"/>
      <c r="D35" s="10"/>
      <c r="E35" s="10"/>
      <c r="F35" s="10"/>
      <c r="G35" s="11"/>
      <c r="H35" s="11"/>
      <c r="I35" s="11" t="s">
        <v>5</v>
      </c>
      <c r="J35" s="11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ht="13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15"/>
      <c r="L36" s="15"/>
    </row>
    <row r="37" ht="13.5" customHeight="1">
      <c r="A37" s="4" t="s">
        <v>20</v>
      </c>
      <c r="B37" s="5"/>
      <c r="C37" s="5"/>
      <c r="D37" s="5"/>
      <c r="E37" s="5"/>
      <c r="F37" s="6"/>
      <c r="G37" s="7" t="s">
        <v>2</v>
      </c>
      <c r="H37" s="7">
        <f>'Serie B'!L31</f>
        <v>517</v>
      </c>
      <c r="I37" s="7" t="s">
        <v>3</v>
      </c>
      <c r="J37" s="7">
        <v>4.0</v>
      </c>
      <c r="K37" s="15"/>
      <c r="L37" s="15"/>
    </row>
    <row r="38" ht="13.5" customHeight="1">
      <c r="A38" s="9"/>
      <c r="B38" s="10"/>
      <c r="C38" s="10"/>
      <c r="D38" s="10"/>
      <c r="E38" s="10"/>
      <c r="F38" s="10"/>
      <c r="G38" s="11"/>
      <c r="H38" s="11"/>
      <c r="I38" s="11" t="s">
        <v>5</v>
      </c>
      <c r="J38" s="11"/>
      <c r="K38" s="15"/>
      <c r="L38" s="15"/>
    </row>
    <row r="39" ht="13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15"/>
      <c r="L39" s="15"/>
    </row>
    <row r="40" ht="13.5" customHeight="1">
      <c r="A40" s="4" t="s">
        <v>21</v>
      </c>
      <c r="B40" s="5"/>
      <c r="C40" s="5"/>
      <c r="D40" s="5"/>
      <c r="E40" s="5"/>
      <c r="F40" s="6"/>
      <c r="G40" s="7" t="s">
        <v>2</v>
      </c>
      <c r="H40" s="7">
        <f>'Serie B'!S31</f>
        <v>508</v>
      </c>
      <c r="I40" s="7" t="s">
        <v>3</v>
      </c>
      <c r="J40" s="7">
        <v>4.0</v>
      </c>
      <c r="K40" s="15"/>
      <c r="L40" s="15"/>
    </row>
    <row r="41" ht="13.5" customHeight="1">
      <c r="A41" s="9"/>
      <c r="B41" s="10"/>
      <c r="C41" s="10"/>
      <c r="D41" s="10"/>
      <c r="E41" s="10"/>
      <c r="F41" s="10"/>
      <c r="G41" s="11"/>
      <c r="H41" s="11"/>
      <c r="I41" s="11" t="s">
        <v>5</v>
      </c>
      <c r="J41" s="11"/>
      <c r="K41" s="15"/>
      <c r="L41" s="15"/>
    </row>
    <row r="42" ht="13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15"/>
      <c r="L42" s="15"/>
    </row>
    <row r="43" ht="13.5" customHeight="1">
      <c r="A43" s="4" t="s">
        <v>22</v>
      </c>
      <c r="B43" s="5"/>
      <c r="C43" s="5"/>
      <c r="D43" s="5"/>
      <c r="E43" s="5"/>
      <c r="F43" s="6"/>
      <c r="G43" s="7" t="s">
        <v>2</v>
      </c>
      <c r="H43" s="7">
        <f>'Serie B'!Z31</f>
        <v>507</v>
      </c>
      <c r="I43" s="7" t="s">
        <v>3</v>
      </c>
      <c r="J43" s="7">
        <v>4.0</v>
      </c>
      <c r="K43" s="15"/>
      <c r="L43" s="15"/>
    </row>
    <row r="44" ht="13.5" customHeight="1">
      <c r="A44" s="9"/>
      <c r="B44" s="10"/>
      <c r="C44" s="10"/>
      <c r="D44" s="10"/>
      <c r="E44" s="10"/>
      <c r="F44" s="10"/>
      <c r="G44" s="11"/>
      <c r="H44" s="11"/>
      <c r="I44" s="11" t="s">
        <v>5</v>
      </c>
      <c r="J44" s="11"/>
      <c r="K44" s="15"/>
      <c r="L44" s="15"/>
    </row>
    <row r="45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15"/>
      <c r="L45" s="15"/>
    </row>
    <row r="46" ht="13.5" customHeight="1">
      <c r="A46" s="4" t="s">
        <v>23</v>
      </c>
      <c r="B46" s="5"/>
      <c r="C46" s="5"/>
      <c r="D46" s="5"/>
      <c r="E46" s="5"/>
      <c r="F46" s="6"/>
      <c r="G46" s="7" t="s">
        <v>2</v>
      </c>
      <c r="H46" s="7">
        <f>'Serie B'!AG31</f>
        <v>512</v>
      </c>
      <c r="I46" s="7" t="s">
        <v>3</v>
      </c>
      <c r="J46" s="7">
        <v>4.0</v>
      </c>
      <c r="K46" s="15"/>
      <c r="L46" s="15"/>
    </row>
    <row r="47" ht="13.5" customHeight="1">
      <c r="A47" s="9"/>
      <c r="B47" s="10"/>
      <c r="C47" s="10"/>
      <c r="D47" s="10"/>
      <c r="E47" s="10"/>
      <c r="F47" s="10"/>
      <c r="G47" s="11"/>
      <c r="H47" s="11"/>
      <c r="I47" s="11" t="s">
        <v>5</v>
      </c>
      <c r="J47" s="11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ht="13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15"/>
      <c r="L48" s="15"/>
    </row>
    <row r="49" ht="13.5" customHeight="1">
      <c r="A49" s="4" t="s">
        <v>24</v>
      </c>
      <c r="B49" s="5"/>
      <c r="C49" s="5"/>
      <c r="D49" s="5"/>
      <c r="E49" s="5"/>
      <c r="F49" s="6"/>
      <c r="G49" s="7" t="s">
        <v>2</v>
      </c>
      <c r="H49" s="7">
        <f>'Serie B'!AN31</f>
        <v>515</v>
      </c>
      <c r="I49" s="7" t="s">
        <v>3</v>
      </c>
      <c r="J49" s="7">
        <v>4.0</v>
      </c>
      <c r="K49" s="15"/>
      <c r="L49" s="15"/>
    </row>
    <row r="50" ht="13.5" customHeight="1">
      <c r="A50" s="9"/>
      <c r="B50" s="10"/>
      <c r="C50" s="10"/>
      <c r="D50" s="10"/>
      <c r="E50" s="10"/>
      <c r="F50" s="10"/>
      <c r="G50" s="11"/>
      <c r="H50" s="11"/>
      <c r="I50" s="11" t="s">
        <v>5</v>
      </c>
      <c r="J50" s="11"/>
      <c r="K50" s="15"/>
      <c r="L50" s="15"/>
    </row>
    <row r="51" ht="13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15"/>
      <c r="L51" s="15"/>
    </row>
    <row r="52" ht="13.5" customHeight="1">
      <c r="A52" s="4" t="s">
        <v>25</v>
      </c>
      <c r="B52" s="5"/>
      <c r="C52" s="5"/>
      <c r="D52" s="5"/>
      <c r="E52" s="5"/>
      <c r="F52" s="6"/>
      <c r="G52" s="7" t="s">
        <v>2</v>
      </c>
      <c r="H52" s="7">
        <f>'Serie B'!AU31</f>
        <v>512</v>
      </c>
      <c r="I52" s="7" t="s">
        <v>3</v>
      </c>
      <c r="J52" s="7">
        <v>4.0</v>
      </c>
      <c r="K52" s="15"/>
      <c r="L52" s="15"/>
    </row>
    <row r="53" ht="13.5" customHeight="1">
      <c r="A53" s="9"/>
      <c r="B53" s="10"/>
      <c r="C53" s="10"/>
      <c r="D53" s="10"/>
      <c r="E53" s="10"/>
      <c r="F53" s="10"/>
      <c r="G53" s="11"/>
      <c r="H53" s="11"/>
      <c r="I53" s="11" t="s">
        <v>5</v>
      </c>
      <c r="J53" s="11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ht="13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15"/>
      <c r="L54" s="15"/>
    </row>
    <row r="55" ht="13.5" customHeight="1">
      <c r="A55" s="4" t="s">
        <v>26</v>
      </c>
      <c r="B55" s="5"/>
      <c r="C55" s="5"/>
      <c r="D55" s="5"/>
      <c r="E55" s="5"/>
      <c r="F55" s="6"/>
      <c r="G55" s="7" t="s">
        <v>2</v>
      </c>
      <c r="H55" s="7">
        <f>'Serie B'!BB31</f>
        <v>510</v>
      </c>
      <c r="I55" s="7" t="s">
        <v>3</v>
      </c>
      <c r="J55" s="7">
        <v>4.0</v>
      </c>
      <c r="K55" s="15"/>
      <c r="L55" s="15"/>
    </row>
    <row r="56" ht="13.5" customHeight="1">
      <c r="A56" s="9"/>
      <c r="B56" s="10"/>
      <c r="C56" s="10"/>
      <c r="D56" s="10"/>
      <c r="E56" s="10"/>
      <c r="F56" s="10"/>
      <c r="G56" s="11"/>
      <c r="H56" s="11"/>
      <c r="I56" s="11" t="s">
        <v>5</v>
      </c>
      <c r="J56" s="11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ht="13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15"/>
      <c r="L57" s="15"/>
    </row>
    <row r="58" ht="13.5" customHeight="1">
      <c r="A58" s="4" t="s">
        <v>27</v>
      </c>
      <c r="B58" s="5"/>
      <c r="C58" s="5"/>
      <c r="D58" s="5"/>
      <c r="E58" s="5"/>
      <c r="F58" s="6"/>
      <c r="G58" s="7" t="s">
        <v>2</v>
      </c>
      <c r="H58" s="7">
        <f>'Serie B'!BI31</f>
        <v>510</v>
      </c>
      <c r="I58" s="7" t="s">
        <v>3</v>
      </c>
      <c r="J58" s="7">
        <v>4.0</v>
      </c>
      <c r="K58" s="15"/>
      <c r="L58" s="15"/>
    </row>
    <row r="59" ht="13.5" customHeight="1">
      <c r="A59" s="9"/>
      <c r="B59" s="10"/>
      <c r="C59" s="10"/>
      <c r="D59" s="10"/>
      <c r="E59" s="10"/>
      <c r="F59" s="10"/>
      <c r="G59" s="11"/>
      <c r="H59" s="11"/>
      <c r="I59" s="11" t="s">
        <v>5</v>
      </c>
      <c r="J59" s="11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ht="13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15"/>
      <c r="L60" s="15"/>
    </row>
    <row r="61" ht="13.5" customHeight="1">
      <c r="A61" s="4" t="s">
        <v>28</v>
      </c>
      <c r="B61" s="5"/>
      <c r="C61" s="5"/>
      <c r="D61" s="5"/>
      <c r="E61" s="5"/>
      <c r="F61" s="6"/>
      <c r="G61" s="7" t="s">
        <v>2</v>
      </c>
      <c r="H61" s="7">
        <f>'Serie B'!BP31</f>
        <v>540</v>
      </c>
      <c r="I61" s="7" t="s">
        <v>3</v>
      </c>
      <c r="J61" s="7">
        <v>4.0</v>
      </c>
      <c r="K61" s="15"/>
      <c r="L61" s="15"/>
    </row>
    <row r="62" ht="13.5" customHeight="1">
      <c r="A62" s="9"/>
      <c r="B62" s="10"/>
      <c r="C62" s="10"/>
      <c r="D62" s="10"/>
      <c r="E62" s="10"/>
      <c r="F62" s="10"/>
      <c r="G62" s="11"/>
      <c r="H62" s="11"/>
      <c r="I62" s="11" t="s">
        <v>5</v>
      </c>
      <c r="J62" s="11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ht="13.5" customHeight="1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ht="13.5" customHeight="1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ht="15.75" customHeight="1">
      <c r="A66" s="1" t="s">
        <v>29</v>
      </c>
    </row>
    <row r="67" ht="13.5" customHeight="1">
      <c r="A67" s="4" t="s">
        <v>30</v>
      </c>
      <c r="B67" s="5"/>
      <c r="C67" s="5"/>
      <c r="D67" s="5"/>
      <c r="E67" s="5"/>
      <c r="F67" s="6"/>
      <c r="G67" s="7" t="s">
        <v>2</v>
      </c>
      <c r="H67" s="7">
        <f>'Serie C'!E31</f>
        <v>521</v>
      </c>
      <c r="I67" s="7" t="s">
        <v>3</v>
      </c>
      <c r="J67" s="7">
        <v>4.0</v>
      </c>
    </row>
    <row r="68" ht="13.5" customHeight="1">
      <c r="A68" s="9"/>
      <c r="B68" s="10"/>
      <c r="C68" s="10"/>
      <c r="D68" s="10"/>
      <c r="E68" s="10"/>
      <c r="F68" s="10"/>
      <c r="G68" s="11"/>
      <c r="H68" s="11"/>
      <c r="I68" s="11" t="s">
        <v>5</v>
      </c>
      <c r="J68" s="11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ht="13.5" customHeight="1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ht="13.5" customHeight="1">
      <c r="A70" s="4" t="s">
        <v>31</v>
      </c>
      <c r="B70" s="5"/>
      <c r="C70" s="5"/>
      <c r="D70" s="5"/>
      <c r="E70" s="5"/>
      <c r="F70" s="6"/>
      <c r="G70" s="7" t="s">
        <v>2</v>
      </c>
      <c r="H70" s="7">
        <f>'Serie C'!L31</f>
        <v>530</v>
      </c>
      <c r="I70" s="7" t="s">
        <v>3</v>
      </c>
      <c r="J70" s="7">
        <v>4.0</v>
      </c>
    </row>
    <row r="71" ht="13.5" customHeight="1">
      <c r="A71" s="9"/>
      <c r="B71" s="10"/>
      <c r="C71" s="10"/>
      <c r="D71" s="10"/>
      <c r="E71" s="10"/>
      <c r="F71" s="10"/>
      <c r="G71" s="11"/>
      <c r="H71" s="11"/>
      <c r="I71" s="11" t="s">
        <v>5</v>
      </c>
      <c r="J71" s="11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ht="13.5" customHeight="1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ht="13.5" customHeight="1">
      <c r="A73" s="4" t="s">
        <v>32</v>
      </c>
      <c r="B73" s="5"/>
      <c r="C73" s="5"/>
      <c r="D73" s="5"/>
      <c r="E73" s="5"/>
      <c r="F73" s="6"/>
      <c r="G73" s="7" t="s">
        <v>2</v>
      </c>
      <c r="H73" s="7">
        <f>'Serie C'!S31</f>
        <v>530</v>
      </c>
      <c r="I73" s="7" t="s">
        <v>3</v>
      </c>
      <c r="J73" s="7">
        <v>4.0</v>
      </c>
    </row>
    <row r="74" ht="13.5" customHeight="1">
      <c r="A74" s="9"/>
      <c r="B74" s="10"/>
      <c r="C74" s="10"/>
      <c r="D74" s="10"/>
      <c r="E74" s="10"/>
      <c r="F74" s="10"/>
      <c r="G74" s="11"/>
      <c r="H74" s="11"/>
      <c r="I74" s="11" t="s">
        <v>5</v>
      </c>
      <c r="J74" s="11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ht="13.5" customHeight="1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ht="13.5" customHeight="1">
      <c r="A76" s="4" t="s">
        <v>33</v>
      </c>
      <c r="B76" s="5"/>
      <c r="C76" s="5"/>
      <c r="D76" s="5"/>
      <c r="E76" s="5"/>
      <c r="F76" s="6"/>
      <c r="G76" s="7" t="s">
        <v>2</v>
      </c>
      <c r="H76" s="7">
        <f>'Serie C'!Z31</f>
        <v>530</v>
      </c>
      <c r="I76" s="7" t="s">
        <v>3</v>
      </c>
      <c r="J76" s="7">
        <v>4.0</v>
      </c>
    </row>
    <row r="77" ht="13.5" customHeight="1">
      <c r="A77" s="9"/>
      <c r="B77" s="10"/>
      <c r="C77" s="10"/>
      <c r="D77" s="10"/>
      <c r="E77" s="10"/>
      <c r="F77" s="10"/>
      <c r="G77" s="11"/>
      <c r="H77" s="11"/>
      <c r="I77" s="11" t="s">
        <v>5</v>
      </c>
      <c r="J77" s="11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ht="13.5" customHeight="1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ht="13.5" customHeight="1">
      <c r="A79" s="4" t="s">
        <v>34</v>
      </c>
      <c r="B79" s="5"/>
      <c r="C79" s="5"/>
      <c r="D79" s="5"/>
      <c r="E79" s="5"/>
      <c r="F79" s="6"/>
      <c r="G79" s="7" t="s">
        <v>2</v>
      </c>
      <c r="H79" s="7">
        <f>'Serie C'!AG31</f>
        <v>530</v>
      </c>
      <c r="I79" s="7" t="s">
        <v>3</v>
      </c>
      <c r="J79" s="7">
        <v>4.0</v>
      </c>
    </row>
    <row r="80" ht="13.5" customHeight="1">
      <c r="A80" s="9"/>
      <c r="B80" s="10"/>
      <c r="C80" s="10"/>
      <c r="D80" s="10"/>
      <c r="E80" s="10"/>
      <c r="F80" s="10"/>
      <c r="G80" s="11"/>
      <c r="H80" s="11"/>
      <c r="I80" s="11" t="s">
        <v>5</v>
      </c>
      <c r="J80" s="11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ht="13.5" customHeight="1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ht="13.5" customHeight="1">
      <c r="A82" s="4" t="s">
        <v>35</v>
      </c>
      <c r="B82" s="5"/>
      <c r="C82" s="5"/>
      <c r="D82" s="5"/>
      <c r="E82" s="5"/>
      <c r="F82" s="6"/>
      <c r="G82" s="7" t="s">
        <v>2</v>
      </c>
      <c r="H82" s="7">
        <f>'Serie C'!AN31</f>
        <v>530</v>
      </c>
      <c r="I82" s="7" t="s">
        <v>3</v>
      </c>
      <c r="J82" s="7">
        <v>4.0</v>
      </c>
    </row>
    <row r="83" ht="13.5" customHeight="1">
      <c r="A83" s="9"/>
      <c r="B83" s="10"/>
      <c r="C83" s="10"/>
      <c r="D83" s="10"/>
      <c r="E83" s="10"/>
      <c r="F83" s="10"/>
      <c r="G83" s="11"/>
      <c r="H83" s="11"/>
      <c r="I83" s="11" t="s">
        <v>5</v>
      </c>
      <c r="J83" s="11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ht="13.5" customHeight="1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ht="13.5" customHeight="1">
      <c r="A85" s="4" t="s">
        <v>36</v>
      </c>
      <c r="B85" s="5"/>
      <c r="C85" s="5"/>
      <c r="D85" s="5"/>
      <c r="E85" s="5"/>
      <c r="F85" s="6"/>
      <c r="G85" s="7" t="s">
        <v>2</v>
      </c>
      <c r="H85" s="7">
        <f>'Serie C'!AU31</f>
        <v>530</v>
      </c>
      <c r="I85" s="7" t="s">
        <v>3</v>
      </c>
      <c r="J85" s="7">
        <v>4.0</v>
      </c>
    </row>
    <row r="86" ht="13.5" customHeight="1">
      <c r="A86" s="9"/>
      <c r="B86" s="10"/>
      <c r="C86" s="10"/>
      <c r="D86" s="10"/>
      <c r="E86" s="10"/>
      <c r="F86" s="10"/>
      <c r="G86" s="11"/>
      <c r="H86" s="11"/>
      <c r="I86" s="11" t="s">
        <v>5</v>
      </c>
      <c r="J86" s="11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ht="13.5" customHeight="1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ht="13.5" customHeight="1">
      <c r="A88" s="4" t="s">
        <v>37</v>
      </c>
      <c r="B88" s="5"/>
      <c r="C88" s="5"/>
      <c r="D88" s="5"/>
      <c r="E88" s="5"/>
      <c r="F88" s="6"/>
      <c r="G88" s="7" t="s">
        <v>2</v>
      </c>
      <c r="H88" s="7">
        <f>'Serie C'!BB31</f>
        <v>519</v>
      </c>
      <c r="I88" s="7" t="s">
        <v>3</v>
      </c>
      <c r="J88" s="7">
        <v>4.0</v>
      </c>
    </row>
    <row r="89" ht="13.5" customHeight="1">
      <c r="A89" s="9"/>
      <c r="B89" s="10"/>
      <c r="C89" s="10"/>
      <c r="D89" s="10"/>
      <c r="E89" s="10"/>
      <c r="F89" s="10"/>
      <c r="G89" s="11"/>
      <c r="H89" s="11"/>
      <c r="I89" s="11" t="s">
        <v>5</v>
      </c>
      <c r="J89" s="11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ht="13.5" customHeight="1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ht="13.5" customHeight="1">
      <c r="A91" s="4" t="s">
        <v>38</v>
      </c>
      <c r="B91" s="5"/>
      <c r="C91" s="5"/>
      <c r="D91" s="5"/>
      <c r="E91" s="5"/>
      <c r="F91" s="6"/>
      <c r="G91" s="7" t="s">
        <v>2</v>
      </c>
      <c r="H91" s="7">
        <f>'Serie C'!BI31</f>
        <v>530</v>
      </c>
      <c r="I91" s="7" t="s">
        <v>3</v>
      </c>
      <c r="J91" s="7">
        <v>4.0</v>
      </c>
    </row>
    <row r="92" ht="13.5" customHeight="1">
      <c r="A92" s="9"/>
      <c r="B92" s="10"/>
      <c r="C92" s="10"/>
      <c r="D92" s="10"/>
      <c r="E92" s="10"/>
      <c r="F92" s="10"/>
      <c r="G92" s="11"/>
      <c r="H92" s="11"/>
      <c r="I92" s="11" t="s">
        <v>5</v>
      </c>
      <c r="J92" s="11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ht="13.5" customHeight="1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ht="13.5" customHeight="1">
      <c r="A94" s="4" t="s">
        <v>39</v>
      </c>
      <c r="B94" s="5"/>
      <c r="C94" s="5"/>
      <c r="D94" s="5"/>
      <c r="E94" s="5"/>
      <c r="F94" s="6"/>
      <c r="G94" s="7" t="s">
        <v>2</v>
      </c>
      <c r="H94" s="7">
        <f>'Serie C'!BP31</f>
        <v>534</v>
      </c>
      <c r="I94" s="7" t="s">
        <v>3</v>
      </c>
      <c r="J94" s="7">
        <v>4.0</v>
      </c>
    </row>
    <row r="95" ht="13.5" customHeight="1">
      <c r="A95" s="9"/>
      <c r="B95" s="10"/>
      <c r="C95" s="10"/>
      <c r="D95" s="10"/>
      <c r="E95" s="10"/>
      <c r="F95" s="10"/>
      <c r="G95" s="11"/>
      <c r="H95" s="11"/>
      <c r="I95" s="11" t="s">
        <v>5</v>
      </c>
      <c r="J95" s="11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ht="13.5" customHeight="1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ht="13.5" customHeight="1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ht="13.5" customHeight="1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ht="15.75" customHeight="1">
      <c r="A99" s="1" t="s">
        <v>40</v>
      </c>
    </row>
    <row r="100" ht="13.5" customHeight="1">
      <c r="A100" s="4" t="s">
        <v>41</v>
      </c>
      <c r="B100" s="5"/>
      <c r="C100" s="5"/>
      <c r="D100" s="5"/>
      <c r="E100" s="5"/>
      <c r="F100" s="6"/>
      <c r="G100" s="7" t="s">
        <v>2</v>
      </c>
      <c r="H100" s="7">
        <f>'Serie D'!E31</f>
        <v>530</v>
      </c>
      <c r="I100" s="7" t="s">
        <v>3</v>
      </c>
      <c r="J100" s="7">
        <v>4.0</v>
      </c>
    </row>
    <row r="101" ht="13.5" customHeight="1">
      <c r="A101" s="9"/>
      <c r="B101" s="10"/>
      <c r="C101" s="10"/>
      <c r="D101" s="10"/>
      <c r="E101" s="10"/>
      <c r="F101" s="10"/>
      <c r="G101" s="11"/>
      <c r="H101" s="11"/>
      <c r="I101" s="11" t="s">
        <v>5</v>
      </c>
      <c r="J101" s="11"/>
    </row>
    <row r="102" ht="13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ht="13.5" customHeight="1">
      <c r="A103" s="4" t="s">
        <v>42</v>
      </c>
      <c r="B103" s="5"/>
      <c r="C103" s="5"/>
      <c r="D103" s="5"/>
      <c r="E103" s="5"/>
      <c r="F103" s="6"/>
      <c r="G103" s="7" t="s">
        <v>2</v>
      </c>
      <c r="H103" s="7">
        <f>'Serie D'!L31</f>
        <v>530</v>
      </c>
      <c r="I103" s="7" t="s">
        <v>3</v>
      </c>
      <c r="J103" s="7">
        <v>4.0</v>
      </c>
    </row>
    <row r="104" ht="13.5" customHeight="1">
      <c r="A104" s="9"/>
      <c r="B104" s="10"/>
      <c r="C104" s="10"/>
      <c r="D104" s="10"/>
      <c r="E104" s="10"/>
      <c r="F104" s="10"/>
      <c r="G104" s="11"/>
      <c r="H104" s="11"/>
      <c r="I104" s="11" t="s">
        <v>5</v>
      </c>
      <c r="J104" s="11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ht="13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ht="13.5" customHeight="1">
      <c r="A106" s="4" t="s">
        <v>43</v>
      </c>
      <c r="B106" s="5"/>
      <c r="C106" s="5"/>
      <c r="D106" s="5"/>
      <c r="E106" s="5"/>
      <c r="F106" s="6"/>
      <c r="G106" s="7" t="s">
        <v>2</v>
      </c>
      <c r="H106" s="7">
        <f>'Serie D'!S31</f>
        <v>510</v>
      </c>
      <c r="I106" s="7" t="s">
        <v>3</v>
      </c>
      <c r="J106" s="7">
        <v>4.0</v>
      </c>
    </row>
    <row r="107" ht="12.75" customHeight="1">
      <c r="A107" s="9"/>
      <c r="B107" s="10"/>
      <c r="C107" s="10"/>
      <c r="D107" s="10"/>
      <c r="E107" s="10"/>
      <c r="F107" s="10"/>
      <c r="G107" s="11"/>
      <c r="H107" s="11"/>
      <c r="I107" s="11" t="s">
        <v>5</v>
      </c>
      <c r="J107" s="11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ht="13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ht="13.5" customHeight="1">
      <c r="A109" s="4" t="s">
        <v>44</v>
      </c>
      <c r="B109" s="5"/>
      <c r="C109" s="5"/>
      <c r="D109" s="5"/>
      <c r="E109" s="5"/>
      <c r="F109" s="6"/>
      <c r="G109" s="7" t="s">
        <v>2</v>
      </c>
      <c r="H109" s="7">
        <f>'Serie D'!Z31</f>
        <v>530</v>
      </c>
      <c r="I109" s="7" t="s">
        <v>3</v>
      </c>
      <c r="J109" s="7">
        <v>4.0</v>
      </c>
    </row>
    <row r="110" ht="13.5" customHeight="1">
      <c r="A110" s="9"/>
      <c r="B110" s="10"/>
      <c r="C110" s="10"/>
      <c r="D110" s="10"/>
      <c r="E110" s="10"/>
      <c r="F110" s="10"/>
      <c r="G110" s="11"/>
      <c r="H110" s="11"/>
      <c r="I110" s="11" t="s">
        <v>5</v>
      </c>
      <c r="J110" s="11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ht="13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ht="13.5" customHeight="1">
      <c r="A112" s="4" t="s">
        <v>45</v>
      </c>
      <c r="B112" s="5"/>
      <c r="C112" s="5"/>
      <c r="D112" s="5"/>
      <c r="E112" s="5"/>
      <c r="F112" s="6"/>
      <c r="G112" s="7" t="s">
        <v>2</v>
      </c>
      <c r="H112" s="7">
        <f>'Serie D'!AG31</f>
        <v>530</v>
      </c>
      <c r="I112" s="7" t="s">
        <v>3</v>
      </c>
      <c r="J112" s="7">
        <v>4.0</v>
      </c>
    </row>
    <row r="113" ht="13.5" customHeight="1">
      <c r="A113" s="9"/>
      <c r="B113" s="10"/>
      <c r="C113" s="10"/>
      <c r="D113" s="10"/>
      <c r="E113" s="10"/>
      <c r="F113" s="10"/>
      <c r="G113" s="11"/>
      <c r="H113" s="11"/>
      <c r="I113" s="11" t="s">
        <v>5</v>
      </c>
      <c r="J113" s="11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ht="13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ht="13.5" customHeight="1">
      <c r="A115" s="4" t="s">
        <v>46</v>
      </c>
      <c r="B115" s="5"/>
      <c r="C115" s="5"/>
      <c r="D115" s="5"/>
      <c r="E115" s="5"/>
      <c r="F115" s="6"/>
      <c r="G115" s="7" t="s">
        <v>2</v>
      </c>
      <c r="H115" s="7">
        <f>'Serie D'!AN31</f>
        <v>517</v>
      </c>
      <c r="I115" s="7" t="s">
        <v>3</v>
      </c>
      <c r="J115" s="7">
        <v>4.0</v>
      </c>
    </row>
    <row r="116" ht="13.5" customHeight="1">
      <c r="A116" s="9"/>
      <c r="B116" s="10"/>
      <c r="C116" s="10"/>
      <c r="D116" s="10"/>
      <c r="E116" s="10"/>
      <c r="F116" s="10"/>
      <c r="G116" s="11"/>
      <c r="H116" s="11"/>
      <c r="I116" s="11" t="s">
        <v>5</v>
      </c>
      <c r="J116" s="11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ht="13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ht="15.75" customHeight="1">
      <c r="A118" s="4" t="s">
        <v>47</v>
      </c>
      <c r="B118" s="5"/>
      <c r="C118" s="5"/>
      <c r="D118" s="5"/>
      <c r="E118" s="5"/>
      <c r="F118" s="6"/>
      <c r="G118" s="7" t="s">
        <v>2</v>
      </c>
      <c r="H118" s="7">
        <f>'Serie D'!AU31</f>
        <v>508</v>
      </c>
      <c r="I118" s="7" t="s">
        <v>3</v>
      </c>
      <c r="J118" s="7">
        <v>4.0</v>
      </c>
    </row>
    <row r="119" ht="15.75" customHeight="1">
      <c r="A119" s="9"/>
      <c r="B119" s="10"/>
      <c r="C119" s="10"/>
      <c r="D119" s="10"/>
      <c r="E119" s="10"/>
      <c r="F119" s="10"/>
      <c r="G119" s="11"/>
      <c r="H119" s="11"/>
      <c r="I119" s="11" t="s">
        <v>5</v>
      </c>
      <c r="J119" s="11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ht="15.75" customHeight="1">
      <c r="A120" s="3"/>
      <c r="B120" s="3"/>
      <c r="C120" s="3"/>
      <c r="D120" s="3"/>
      <c r="E120" s="3"/>
      <c r="F120" s="3"/>
      <c r="H120" s="3"/>
      <c r="I120" s="3"/>
      <c r="J120" s="3"/>
    </row>
    <row r="121" ht="15.75" customHeight="1">
      <c r="A121" s="4" t="s">
        <v>48</v>
      </c>
      <c r="B121" s="5"/>
      <c r="C121" s="5"/>
      <c r="D121" s="5"/>
      <c r="E121" s="5"/>
      <c r="F121" s="6"/>
      <c r="G121" s="7" t="s">
        <v>2</v>
      </c>
      <c r="H121" s="7">
        <f>'Serie D'!BB31</f>
        <v>530</v>
      </c>
      <c r="I121" s="7" t="s">
        <v>3</v>
      </c>
      <c r="J121" s="7">
        <v>4.0</v>
      </c>
    </row>
    <row r="122" ht="15.75" customHeight="1">
      <c r="A122" s="9"/>
      <c r="B122" s="10"/>
      <c r="C122" s="10"/>
      <c r="D122" s="10"/>
      <c r="E122" s="10"/>
      <c r="F122" s="10"/>
      <c r="G122" s="11"/>
      <c r="H122" s="11"/>
      <c r="I122" s="11" t="s">
        <v>5</v>
      </c>
      <c r="J122" s="11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ht="15.75" customHeight="1">
      <c r="A123" s="3"/>
      <c r="B123" s="3"/>
      <c r="C123" s="3"/>
      <c r="D123" s="3"/>
      <c r="E123" s="3"/>
      <c r="F123" s="3"/>
      <c r="H123" s="3"/>
      <c r="I123" s="3"/>
      <c r="J123" s="3"/>
    </row>
    <row r="124" ht="15.75" customHeight="1">
      <c r="A124" s="4" t="s">
        <v>49</v>
      </c>
      <c r="B124" s="5"/>
      <c r="C124" s="5"/>
      <c r="D124" s="5"/>
      <c r="E124" s="5"/>
      <c r="F124" s="6"/>
      <c r="G124" s="7" t="s">
        <v>2</v>
      </c>
      <c r="H124" s="7">
        <f>'Serie D'!BI31</f>
        <v>510</v>
      </c>
      <c r="I124" s="7" t="s">
        <v>3</v>
      </c>
      <c r="J124" s="7">
        <v>4.0</v>
      </c>
    </row>
    <row r="125" ht="15.75" customHeight="1">
      <c r="A125" s="9"/>
      <c r="B125" s="10"/>
      <c r="C125" s="10"/>
      <c r="D125" s="10"/>
      <c r="E125" s="10"/>
      <c r="F125" s="10"/>
      <c r="G125" s="11"/>
      <c r="H125" s="11"/>
      <c r="I125" s="11" t="s">
        <v>5</v>
      </c>
      <c r="J125" s="11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ht="15.75" customHeight="1">
      <c r="A126" s="3"/>
      <c r="B126" s="3"/>
      <c r="C126" s="3"/>
      <c r="D126" s="3"/>
      <c r="E126" s="3"/>
      <c r="F126" s="3"/>
      <c r="H126" s="3"/>
      <c r="I126" s="3"/>
      <c r="J126" s="3"/>
    </row>
    <row r="127" ht="15.75" customHeight="1">
      <c r="A127" s="4" t="s">
        <v>50</v>
      </c>
      <c r="B127" s="5"/>
      <c r="C127" s="5"/>
      <c r="D127" s="5"/>
      <c r="E127" s="5"/>
      <c r="F127" s="6"/>
      <c r="G127" s="7" t="s">
        <v>2</v>
      </c>
      <c r="H127" s="7">
        <f>'Serie D'!BP31</f>
        <v>508</v>
      </c>
      <c r="I127" s="7" t="s">
        <v>3</v>
      </c>
      <c r="J127" s="7">
        <v>4.0</v>
      </c>
    </row>
    <row r="128" ht="15.75" customHeight="1">
      <c r="A128" s="9"/>
      <c r="B128" s="10"/>
      <c r="C128" s="10"/>
      <c r="D128" s="10"/>
      <c r="E128" s="10"/>
      <c r="F128" s="10"/>
      <c r="G128" s="11"/>
      <c r="H128" s="11"/>
      <c r="I128" s="11" t="s">
        <v>5</v>
      </c>
      <c r="J128" s="11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ht="15.75" customHeight="1">
      <c r="E129" s="15"/>
      <c r="F129" s="15"/>
    </row>
    <row r="130" ht="15.75" customHeight="1">
      <c r="E130" s="15"/>
      <c r="F130" s="15"/>
    </row>
    <row r="131" ht="15.75" customHeight="1">
      <c r="E131" s="15"/>
      <c r="F131" s="15"/>
    </row>
    <row r="132" ht="15.75" customHeight="1">
      <c r="A132" s="1" t="s">
        <v>51</v>
      </c>
    </row>
    <row r="133" ht="15.75" customHeight="1">
      <c r="A133" s="4" t="s">
        <v>52</v>
      </c>
      <c r="B133" s="5"/>
      <c r="C133" s="5"/>
      <c r="D133" s="5"/>
      <c r="E133" s="5"/>
      <c r="F133" s="6"/>
      <c r="G133" s="7" t="s">
        <v>2</v>
      </c>
      <c r="H133" s="7">
        <f>Eccellenza!E31</f>
        <v>530</v>
      </c>
      <c r="I133" s="7" t="s">
        <v>3</v>
      </c>
      <c r="J133" s="7">
        <v>4.0</v>
      </c>
    </row>
    <row r="134" ht="15.75" customHeight="1">
      <c r="A134" s="9"/>
      <c r="B134" s="10"/>
      <c r="C134" s="10"/>
      <c r="D134" s="10"/>
      <c r="E134" s="10"/>
      <c r="F134" s="10"/>
      <c r="G134" s="11"/>
      <c r="H134" s="11"/>
      <c r="I134" s="11" t="s">
        <v>5</v>
      </c>
      <c r="J134" s="11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ht="15.75" customHeight="1">
      <c r="A136" s="4" t="s">
        <v>53</v>
      </c>
      <c r="B136" s="5"/>
      <c r="C136" s="5"/>
      <c r="D136" s="5"/>
      <c r="E136" s="5"/>
      <c r="F136" s="6"/>
      <c r="G136" s="7" t="s">
        <v>2</v>
      </c>
      <c r="H136" s="7">
        <f>Eccellenza!L31</f>
        <v>500</v>
      </c>
      <c r="I136" s="7" t="s">
        <v>3</v>
      </c>
      <c r="J136" s="7">
        <v>4.0</v>
      </c>
    </row>
    <row r="137" ht="15.75" customHeight="1">
      <c r="A137" s="9"/>
      <c r="B137" s="10"/>
      <c r="C137" s="10"/>
      <c r="D137" s="10"/>
      <c r="E137" s="10"/>
      <c r="F137" s="10"/>
      <c r="G137" s="11"/>
      <c r="H137" s="11"/>
      <c r="I137" s="11" t="s">
        <v>5</v>
      </c>
      <c r="J137" s="11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ht="15.75" customHeight="1">
      <c r="A139" s="4" t="s">
        <v>54</v>
      </c>
      <c r="B139" s="5"/>
      <c r="C139" s="5"/>
      <c r="D139" s="5"/>
      <c r="E139" s="5"/>
      <c r="F139" s="6"/>
      <c r="G139" s="7" t="s">
        <v>2</v>
      </c>
      <c r="H139" s="7">
        <f>Eccellenza!S31</f>
        <v>528</v>
      </c>
      <c r="I139" s="7" t="s">
        <v>3</v>
      </c>
      <c r="J139" s="7">
        <v>4.0</v>
      </c>
    </row>
    <row r="140" ht="15.75" customHeight="1">
      <c r="A140" s="9"/>
      <c r="B140" s="10"/>
      <c r="C140" s="10"/>
      <c r="D140" s="10"/>
      <c r="E140" s="10"/>
      <c r="F140" s="10"/>
      <c r="G140" s="11"/>
      <c r="H140" s="11"/>
      <c r="I140" s="11" t="s">
        <v>5</v>
      </c>
      <c r="J140" s="11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ht="15.75" customHeight="1">
      <c r="A142" s="4" t="s">
        <v>55</v>
      </c>
      <c r="B142" s="5"/>
      <c r="C142" s="5"/>
      <c r="D142" s="5"/>
      <c r="E142" s="5"/>
      <c r="F142" s="6"/>
      <c r="G142" s="16" t="s">
        <v>2</v>
      </c>
      <c r="H142" s="7">
        <f>Eccellenza!Z31</f>
        <v>514</v>
      </c>
      <c r="I142" s="16" t="s">
        <v>3</v>
      </c>
      <c r="J142" s="16">
        <v>4.0</v>
      </c>
    </row>
    <row r="143" ht="15.75" customHeight="1">
      <c r="A143" s="9"/>
      <c r="B143" s="10"/>
      <c r="C143" s="10"/>
      <c r="D143" s="10"/>
      <c r="E143" s="10"/>
      <c r="F143" s="10"/>
      <c r="G143" s="11"/>
      <c r="H143" s="11"/>
      <c r="I143" s="11" t="s">
        <v>5</v>
      </c>
      <c r="J143" s="11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ht="15.75" customHeight="1">
      <c r="A145" s="4" t="s">
        <v>56</v>
      </c>
      <c r="B145" s="5"/>
      <c r="C145" s="5"/>
      <c r="D145" s="5"/>
      <c r="E145" s="5"/>
      <c r="F145" s="6"/>
      <c r="G145" s="7" t="s">
        <v>2</v>
      </c>
      <c r="H145" s="7">
        <f>Eccellenza!AG31</f>
        <v>530</v>
      </c>
      <c r="I145" s="7" t="s">
        <v>3</v>
      </c>
      <c r="J145" s="7">
        <v>4.0</v>
      </c>
    </row>
    <row r="146" ht="15.75" customHeight="1">
      <c r="A146" s="9"/>
      <c r="B146" s="10"/>
      <c r="C146" s="10"/>
      <c r="D146" s="10"/>
      <c r="E146" s="10"/>
      <c r="F146" s="10"/>
      <c r="G146" s="11"/>
      <c r="H146" s="11"/>
      <c r="I146" s="11" t="s">
        <v>5</v>
      </c>
      <c r="J146" s="11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</row>
    <row r="148" ht="15.75" customHeight="1">
      <c r="A148" s="4" t="s">
        <v>57</v>
      </c>
      <c r="B148" s="5"/>
      <c r="C148" s="5"/>
      <c r="D148" s="5"/>
      <c r="E148" s="5"/>
      <c r="F148" s="6"/>
      <c r="G148" s="7" t="s">
        <v>2</v>
      </c>
      <c r="H148" s="7">
        <f>Eccellenza!AN31</f>
        <v>530</v>
      </c>
      <c r="I148" s="7" t="s">
        <v>3</v>
      </c>
      <c r="J148" s="7">
        <v>4.0</v>
      </c>
    </row>
    <row r="149" ht="15.75" customHeight="1">
      <c r="A149" s="9"/>
      <c r="B149" s="10"/>
      <c r="C149" s="10"/>
      <c r="D149" s="10"/>
      <c r="E149" s="10"/>
      <c r="F149" s="10"/>
      <c r="G149" s="11"/>
      <c r="H149" s="11"/>
      <c r="I149" s="11" t="s">
        <v>5</v>
      </c>
      <c r="J149" s="11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</row>
    <row r="151" ht="15.75" customHeight="1">
      <c r="A151" s="4" t="s">
        <v>58</v>
      </c>
      <c r="B151" s="5"/>
      <c r="C151" s="5"/>
      <c r="D151" s="5"/>
      <c r="E151" s="5"/>
      <c r="F151" s="6"/>
      <c r="G151" s="7" t="s">
        <v>2</v>
      </c>
      <c r="H151" s="7">
        <f>Eccellenza!AU31</f>
        <v>527</v>
      </c>
      <c r="I151" s="7" t="s">
        <v>3</v>
      </c>
      <c r="J151" s="7">
        <v>4.0</v>
      </c>
    </row>
    <row r="152" ht="15.75" customHeight="1">
      <c r="A152" s="9"/>
      <c r="B152" s="10"/>
      <c r="C152" s="10"/>
      <c r="D152" s="10"/>
      <c r="E152" s="10"/>
      <c r="F152" s="10"/>
      <c r="G152" s="11"/>
      <c r="H152" s="11"/>
      <c r="I152" s="11" t="s">
        <v>5</v>
      </c>
      <c r="J152" s="11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ht="15.75" customHeight="1">
      <c r="A153" s="3"/>
      <c r="B153" s="3"/>
      <c r="C153" s="3"/>
      <c r="D153" s="3"/>
      <c r="E153" s="3"/>
      <c r="F153" s="3"/>
      <c r="G153" s="15"/>
      <c r="H153" s="3"/>
      <c r="I153" s="3"/>
      <c r="J153" s="3"/>
    </row>
    <row r="154" ht="15.75" customHeight="1">
      <c r="A154" s="4" t="s">
        <v>59</v>
      </c>
      <c r="B154" s="5"/>
      <c r="C154" s="5"/>
      <c r="D154" s="5"/>
      <c r="E154" s="5"/>
      <c r="F154" s="6"/>
      <c r="G154" s="7" t="s">
        <v>2</v>
      </c>
      <c r="H154" s="7">
        <f>Eccellenza!BB31</f>
        <v>530</v>
      </c>
      <c r="I154" s="7" t="s">
        <v>3</v>
      </c>
      <c r="J154" s="7">
        <v>4.0</v>
      </c>
    </row>
    <row r="155" ht="15.75" customHeight="1">
      <c r="A155" s="9"/>
      <c r="B155" s="10"/>
      <c r="C155" s="10"/>
      <c r="D155" s="10"/>
      <c r="E155" s="10"/>
      <c r="F155" s="10"/>
      <c r="G155" s="11"/>
      <c r="H155" s="11"/>
      <c r="I155" s="11" t="s">
        <v>5</v>
      </c>
      <c r="J155" s="11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ht="15.75" customHeight="1">
      <c r="A156" s="3"/>
      <c r="B156" s="3"/>
      <c r="C156" s="3"/>
      <c r="D156" s="3"/>
      <c r="E156" s="3"/>
      <c r="F156" s="3"/>
      <c r="G156" s="15"/>
      <c r="H156" s="3"/>
      <c r="I156" s="3"/>
      <c r="J156" s="3"/>
    </row>
    <row r="157" ht="15.75" customHeight="1">
      <c r="A157" s="4" t="s">
        <v>60</v>
      </c>
      <c r="B157" s="5"/>
      <c r="C157" s="5"/>
      <c r="D157" s="5"/>
      <c r="E157" s="5"/>
      <c r="F157" s="6"/>
      <c r="G157" s="7" t="s">
        <v>2</v>
      </c>
      <c r="H157" s="7">
        <f>Eccellenza!BI31</f>
        <v>530</v>
      </c>
      <c r="I157" s="7" t="s">
        <v>3</v>
      </c>
      <c r="J157" s="7">
        <v>4.0</v>
      </c>
    </row>
    <row r="158" ht="15.75" customHeight="1">
      <c r="A158" s="9"/>
      <c r="B158" s="10"/>
      <c r="C158" s="10"/>
      <c r="D158" s="10"/>
      <c r="E158" s="10"/>
      <c r="F158" s="10"/>
      <c r="G158" s="11"/>
      <c r="H158" s="11"/>
      <c r="I158" s="11" t="s">
        <v>5</v>
      </c>
      <c r="J158" s="11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ht="15.75" customHeight="1">
      <c r="A159" s="3"/>
      <c r="B159" s="3"/>
      <c r="C159" s="3"/>
      <c r="D159" s="3"/>
      <c r="E159" s="3"/>
      <c r="F159" s="3"/>
      <c r="G159" s="15"/>
      <c r="H159" s="3"/>
      <c r="I159" s="3"/>
      <c r="J159" s="3"/>
    </row>
    <row r="160" ht="15.75" customHeight="1">
      <c r="A160" s="4" t="s">
        <v>61</v>
      </c>
      <c r="B160" s="5"/>
      <c r="C160" s="5"/>
      <c r="D160" s="5"/>
      <c r="E160" s="5"/>
      <c r="F160" s="6"/>
      <c r="G160" s="7" t="s">
        <v>2</v>
      </c>
      <c r="H160" s="7">
        <f>Eccellenza!BP31</f>
        <v>535</v>
      </c>
      <c r="I160" s="7" t="s">
        <v>3</v>
      </c>
      <c r="J160" s="7">
        <v>4.0</v>
      </c>
    </row>
    <row r="161" ht="15.75" customHeight="1">
      <c r="A161" s="9"/>
      <c r="B161" s="10"/>
      <c r="C161" s="10"/>
      <c r="D161" s="10"/>
      <c r="E161" s="10"/>
      <c r="F161" s="10"/>
      <c r="G161" s="11"/>
      <c r="H161" s="11"/>
      <c r="I161" s="11" t="s">
        <v>5</v>
      </c>
      <c r="J161" s="11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ht="15.75" customHeight="1">
      <c r="E162" s="15"/>
      <c r="F162" s="15"/>
    </row>
    <row r="163" ht="15.75" customHeight="1">
      <c r="E163" s="15"/>
      <c r="F163" s="15"/>
    </row>
    <row r="164" ht="15.75" customHeight="1">
      <c r="A164" s="1" t="s">
        <v>62</v>
      </c>
    </row>
    <row r="165" ht="15.75" customHeight="1">
      <c r="A165" s="4" t="s">
        <v>63</v>
      </c>
      <c r="B165" s="5"/>
      <c r="C165" s="5"/>
      <c r="D165" s="5"/>
      <c r="E165" s="5"/>
      <c r="F165" s="6"/>
      <c r="G165" s="7" t="s">
        <v>2</v>
      </c>
      <c r="H165" s="7" t="str">
        <f>Promozione!E31</f>
        <v/>
      </c>
      <c r="I165" s="7" t="s">
        <v>3</v>
      </c>
      <c r="J165" s="7">
        <v>4.0</v>
      </c>
    </row>
    <row r="166" ht="15.75" customHeight="1">
      <c r="A166" s="9"/>
      <c r="B166" s="10"/>
      <c r="C166" s="10"/>
      <c r="D166" s="10"/>
      <c r="E166" s="10"/>
      <c r="F166" s="10"/>
      <c r="G166" s="16"/>
      <c r="H166" s="16"/>
      <c r="I166" s="16" t="s">
        <v>64</v>
      </c>
      <c r="J166" s="16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</row>
    <row r="168" ht="15.75" customHeight="1">
      <c r="A168" s="4" t="s">
        <v>65</v>
      </c>
      <c r="B168" s="5"/>
      <c r="C168" s="5"/>
      <c r="D168" s="5"/>
      <c r="E168" s="5"/>
      <c r="F168" s="6"/>
      <c r="G168" s="7" t="s">
        <v>2</v>
      </c>
      <c r="H168" s="7">
        <f>Promozione!L31</f>
        <v>516</v>
      </c>
      <c r="I168" s="7" t="s">
        <v>3</v>
      </c>
      <c r="J168" s="7">
        <v>4.0</v>
      </c>
    </row>
    <row r="169" ht="15.75" customHeight="1">
      <c r="A169" s="9"/>
      <c r="B169" s="10"/>
      <c r="C169" s="10"/>
      <c r="D169" s="10"/>
      <c r="E169" s="10"/>
      <c r="F169" s="10"/>
      <c r="G169" s="16"/>
      <c r="H169" s="16"/>
      <c r="I169" s="16" t="s">
        <v>66</v>
      </c>
      <c r="J169" s="16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</row>
    <row r="171" ht="15.75" customHeight="1">
      <c r="A171" s="4" t="s">
        <v>67</v>
      </c>
      <c r="B171" s="5"/>
      <c r="C171" s="5"/>
      <c r="D171" s="5"/>
      <c r="E171" s="5"/>
      <c r="F171" s="6"/>
      <c r="G171" s="7" t="s">
        <v>2</v>
      </c>
      <c r="H171" s="7" t="str">
        <f>Promozione!S31</f>
        <v/>
      </c>
      <c r="I171" s="7" t="s">
        <v>3</v>
      </c>
      <c r="J171" s="7">
        <v>4.0</v>
      </c>
    </row>
    <row r="172" ht="15.75" customHeight="1">
      <c r="A172" s="9"/>
      <c r="B172" s="10"/>
      <c r="C172" s="10"/>
      <c r="D172" s="10"/>
      <c r="E172" s="10"/>
      <c r="F172" s="10"/>
      <c r="G172" s="16"/>
      <c r="H172" s="16"/>
      <c r="I172" s="16" t="s">
        <v>68</v>
      </c>
      <c r="J172" s="16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ht="15.75" customHeight="1">
      <c r="A174" s="4" t="s">
        <v>69</v>
      </c>
      <c r="B174" s="5"/>
      <c r="C174" s="5"/>
      <c r="D174" s="5"/>
      <c r="E174" s="5"/>
      <c r="F174" s="6"/>
      <c r="G174" s="16" t="s">
        <v>2</v>
      </c>
      <c r="H174" s="7">
        <f>Promozione!Z31</f>
        <v>511</v>
      </c>
      <c r="I174" s="16" t="s">
        <v>3</v>
      </c>
      <c r="J174" s="16">
        <v>4.0</v>
      </c>
    </row>
    <row r="175" ht="15.75" customHeight="1">
      <c r="A175" s="9"/>
      <c r="B175" s="10"/>
      <c r="C175" s="10"/>
      <c r="D175" s="10"/>
      <c r="E175" s="10"/>
      <c r="F175" s="10"/>
      <c r="G175" s="16"/>
      <c r="H175" s="16"/>
      <c r="I175" s="16" t="s">
        <v>70</v>
      </c>
      <c r="J175" s="16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</row>
    <row r="177" ht="15.75" customHeight="1">
      <c r="A177" s="4" t="s">
        <v>71</v>
      </c>
      <c r="B177" s="5"/>
      <c r="C177" s="5"/>
      <c r="D177" s="5"/>
      <c r="E177" s="5"/>
      <c r="F177" s="6"/>
      <c r="G177" s="7" t="s">
        <v>2</v>
      </c>
      <c r="H177" s="7">
        <f>Promozione!AG31</f>
        <v>530</v>
      </c>
      <c r="I177" s="7" t="s">
        <v>3</v>
      </c>
      <c r="J177" s="7">
        <v>4.0</v>
      </c>
    </row>
    <row r="178" ht="15.75" customHeight="1">
      <c r="A178" s="9"/>
      <c r="B178" s="10"/>
      <c r="C178" s="10"/>
      <c r="D178" s="10"/>
      <c r="E178" s="10"/>
      <c r="F178" s="10"/>
      <c r="G178" s="16"/>
      <c r="H178" s="16"/>
      <c r="I178" s="16" t="s">
        <v>72</v>
      </c>
      <c r="J178" s="16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</row>
    <row r="180" ht="15.75" customHeight="1">
      <c r="A180" s="4" t="s">
        <v>73</v>
      </c>
      <c r="B180" s="5"/>
      <c r="C180" s="5"/>
      <c r="D180" s="5"/>
      <c r="E180" s="5"/>
      <c r="F180" s="6"/>
      <c r="G180" s="7" t="s">
        <v>2</v>
      </c>
      <c r="H180" s="7">
        <f>Promozione!AN31</f>
        <v>503</v>
      </c>
      <c r="I180" s="7" t="s">
        <v>3</v>
      </c>
      <c r="J180" s="7">
        <v>4.0</v>
      </c>
    </row>
    <row r="181" ht="15.75" customHeight="1">
      <c r="A181" s="9"/>
      <c r="B181" s="10"/>
      <c r="C181" s="10"/>
      <c r="D181" s="10"/>
      <c r="E181" s="10"/>
      <c r="F181" s="10"/>
      <c r="G181" s="16"/>
      <c r="H181" s="16"/>
      <c r="I181" s="16" t="s">
        <v>74</v>
      </c>
      <c r="J181" s="16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</row>
    <row r="183" ht="15.75" customHeight="1">
      <c r="A183" s="4"/>
      <c r="B183" s="5"/>
      <c r="C183" s="5"/>
      <c r="D183" s="5"/>
      <c r="E183" s="5"/>
      <c r="F183" s="6"/>
      <c r="G183" s="7" t="s">
        <v>2</v>
      </c>
      <c r="H183" s="7" t="str">
        <f>#REF!</f>
        <v>#REF!</v>
      </c>
      <c r="I183" s="7" t="s">
        <v>3</v>
      </c>
      <c r="J183" s="7">
        <v>4.0</v>
      </c>
    </row>
    <row r="184" ht="15.75" customHeight="1">
      <c r="A184" s="9"/>
      <c r="B184" s="10"/>
      <c r="C184" s="10"/>
      <c r="D184" s="10"/>
      <c r="E184" s="10"/>
      <c r="F184" s="10"/>
      <c r="G184" s="16"/>
      <c r="H184" s="16"/>
      <c r="I184" s="16" t="s">
        <v>75</v>
      </c>
      <c r="J184" s="16"/>
    </row>
    <row r="185" ht="15.75" customHeight="1">
      <c r="A185" s="3"/>
      <c r="B185" s="3"/>
      <c r="C185" s="3"/>
      <c r="D185" s="3"/>
      <c r="E185" s="3"/>
      <c r="F185" s="3"/>
      <c r="G185" s="15"/>
      <c r="H185" s="3"/>
      <c r="I185" s="3"/>
      <c r="J185" s="3"/>
    </row>
    <row r="186" ht="15.75" customHeight="1">
      <c r="A186" s="4"/>
      <c r="B186" s="5"/>
      <c r="C186" s="5"/>
      <c r="D186" s="5"/>
      <c r="E186" s="5"/>
      <c r="F186" s="6"/>
      <c r="G186" s="7" t="s">
        <v>2</v>
      </c>
      <c r="H186" s="7" t="str">
        <f>#REF!</f>
        <v>#REF!</v>
      </c>
      <c r="I186" s="7" t="s">
        <v>3</v>
      </c>
      <c r="J186" s="7">
        <v>4.0</v>
      </c>
    </row>
    <row r="187" ht="15.75" customHeight="1">
      <c r="A187" s="9"/>
      <c r="B187" s="10"/>
      <c r="C187" s="10"/>
      <c r="D187" s="10"/>
      <c r="E187" s="10"/>
      <c r="F187" s="10"/>
      <c r="G187" s="16"/>
      <c r="H187" s="16"/>
      <c r="I187" s="16" t="s">
        <v>76</v>
      </c>
      <c r="J187" s="16"/>
    </row>
    <row r="188" ht="15.75" customHeight="1">
      <c r="A188" s="3"/>
      <c r="B188" s="3"/>
      <c r="C188" s="3"/>
      <c r="D188" s="3"/>
      <c r="E188" s="3"/>
      <c r="F188" s="3"/>
      <c r="G188" s="15"/>
      <c r="H188" s="3"/>
      <c r="I188" s="3"/>
      <c r="J188" s="3"/>
    </row>
    <row r="189" ht="15.75" customHeight="1">
      <c r="A189" s="4"/>
      <c r="B189" s="5"/>
      <c r="C189" s="5"/>
      <c r="D189" s="5"/>
      <c r="E189" s="5"/>
      <c r="F189" s="6"/>
      <c r="G189" s="7" t="s">
        <v>2</v>
      </c>
      <c r="H189" s="7" t="str">
        <f>#REF!</f>
        <v>#REF!</v>
      </c>
      <c r="I189" s="7" t="s">
        <v>3</v>
      </c>
      <c r="J189" s="7">
        <v>4.0</v>
      </c>
    </row>
    <row r="190" ht="15.75" customHeight="1">
      <c r="A190" s="9"/>
      <c r="B190" s="10"/>
      <c r="C190" s="10"/>
      <c r="D190" s="10"/>
      <c r="E190" s="10"/>
      <c r="F190" s="10"/>
      <c r="G190" s="16"/>
      <c r="H190" s="16"/>
      <c r="I190" s="16" t="s">
        <v>77</v>
      </c>
      <c r="J190" s="16"/>
    </row>
    <row r="191" ht="15.75" customHeight="1">
      <c r="A191" s="3"/>
      <c r="B191" s="3"/>
      <c r="C191" s="3"/>
      <c r="D191" s="3"/>
      <c r="E191" s="3"/>
      <c r="F191" s="3"/>
      <c r="G191" s="15"/>
      <c r="H191" s="3"/>
      <c r="I191" s="3"/>
      <c r="J191" s="3"/>
    </row>
    <row r="192" ht="15.75" customHeight="1">
      <c r="A192" s="4"/>
      <c r="B192" s="5"/>
      <c r="C192" s="5"/>
      <c r="D192" s="5"/>
      <c r="E192" s="5"/>
      <c r="F192" s="6"/>
      <c r="G192" s="7" t="s">
        <v>2</v>
      </c>
      <c r="H192" s="7" t="str">
        <f>#REF!</f>
        <v>#REF!</v>
      </c>
      <c r="I192" s="7" t="s">
        <v>3</v>
      </c>
      <c r="J192" s="7">
        <v>4.0</v>
      </c>
    </row>
    <row r="193" ht="15.75" customHeight="1">
      <c r="A193" s="9"/>
      <c r="B193" s="10"/>
      <c r="C193" s="10"/>
      <c r="D193" s="10"/>
      <c r="E193" s="10"/>
      <c r="F193" s="10"/>
      <c r="G193" s="16"/>
      <c r="H193" s="16"/>
      <c r="I193" s="16" t="s">
        <v>78</v>
      </c>
      <c r="J193" s="16"/>
    </row>
    <row r="194" ht="15.75" customHeight="1">
      <c r="E194" s="15"/>
      <c r="F194" s="15"/>
    </row>
    <row r="195" ht="15.75" customHeight="1">
      <c r="E195" s="15"/>
      <c r="F195" s="15"/>
    </row>
    <row r="196" ht="15.75" customHeight="1">
      <c r="E196" s="15"/>
      <c r="F196" s="15"/>
    </row>
    <row r="197" ht="15.75" customHeight="1">
      <c r="E197" s="15"/>
      <c r="F197" s="15"/>
    </row>
    <row r="198" ht="15.75" customHeight="1">
      <c r="E198" s="15"/>
      <c r="F198" s="15"/>
    </row>
    <row r="199" ht="15.75" customHeight="1">
      <c r="E199" s="15"/>
      <c r="F199" s="15"/>
    </row>
    <row r="200" ht="15.75" customHeight="1">
      <c r="E200" s="15"/>
      <c r="F200" s="15"/>
    </row>
    <row r="201" ht="15.75" customHeight="1">
      <c r="E201" s="15"/>
      <c r="F201" s="15"/>
    </row>
    <row r="202" ht="15.75" customHeight="1">
      <c r="E202" s="15"/>
      <c r="F202" s="15"/>
    </row>
    <row r="203" ht="15.75" customHeight="1">
      <c r="E203" s="15"/>
      <c r="F203" s="15"/>
    </row>
    <row r="204" ht="15.75" customHeight="1">
      <c r="E204" s="15"/>
      <c r="F204" s="15"/>
    </row>
    <row r="205" ht="15.75" customHeight="1">
      <c r="E205" s="15"/>
      <c r="F205" s="15"/>
    </row>
    <row r="206" ht="15.75" customHeight="1">
      <c r="E206" s="15"/>
      <c r="F206" s="15"/>
    </row>
    <row r="207" ht="15.75" customHeight="1">
      <c r="E207" s="15"/>
      <c r="F207" s="15"/>
    </row>
    <row r="208" ht="15.75" customHeight="1">
      <c r="E208" s="15"/>
      <c r="F208" s="15"/>
    </row>
    <row r="209" ht="15.75" customHeight="1">
      <c r="E209" s="15"/>
      <c r="F209" s="15"/>
    </row>
    <row r="210" ht="15.75" customHeight="1">
      <c r="E210" s="15"/>
      <c r="F210" s="15"/>
    </row>
    <row r="211" ht="15.75" customHeight="1">
      <c r="E211" s="15"/>
      <c r="F211" s="15"/>
    </row>
    <row r="212" ht="15.75" customHeight="1">
      <c r="E212" s="15"/>
      <c r="F212" s="15"/>
    </row>
    <row r="213" ht="15.75" customHeight="1">
      <c r="E213" s="15"/>
      <c r="F213" s="15"/>
    </row>
    <row r="214" ht="15.75" customHeight="1">
      <c r="E214" s="15"/>
      <c r="F214" s="15"/>
    </row>
    <row r="215" ht="15.75" customHeight="1">
      <c r="E215" s="15"/>
      <c r="F215" s="15"/>
    </row>
    <row r="216" ht="15.75" customHeight="1">
      <c r="E216" s="15"/>
      <c r="F216" s="15"/>
    </row>
    <row r="217" ht="15.75" customHeight="1">
      <c r="E217" s="15"/>
      <c r="F217" s="15"/>
    </row>
    <row r="218" ht="15.75" customHeight="1">
      <c r="E218" s="15"/>
      <c r="F218" s="15"/>
    </row>
    <row r="219" ht="15.75" customHeight="1">
      <c r="E219" s="15"/>
      <c r="F219" s="15"/>
    </row>
    <row r="220" ht="15.75" customHeight="1">
      <c r="E220" s="15"/>
      <c r="F220" s="15"/>
    </row>
    <row r="221" ht="15.75" customHeight="1">
      <c r="E221" s="15"/>
      <c r="F221" s="15"/>
    </row>
    <row r="222" ht="15.75" customHeight="1">
      <c r="E222" s="15"/>
      <c r="F222" s="15"/>
    </row>
    <row r="223" ht="15.75" customHeight="1">
      <c r="E223" s="15"/>
      <c r="F223" s="15"/>
    </row>
    <row r="224" ht="15.75" customHeight="1">
      <c r="E224" s="15"/>
      <c r="F224" s="15"/>
    </row>
    <row r="225" ht="15.75" customHeight="1">
      <c r="E225" s="15"/>
      <c r="F225" s="15"/>
    </row>
    <row r="226" ht="15.75" customHeight="1">
      <c r="E226" s="15"/>
      <c r="F226" s="15"/>
    </row>
    <row r="227" ht="15.75" customHeight="1">
      <c r="E227" s="15"/>
      <c r="F227" s="15"/>
    </row>
    <row r="228" ht="15.75" customHeight="1">
      <c r="E228" s="15"/>
      <c r="F228" s="15"/>
    </row>
    <row r="229" ht="15.75" customHeight="1">
      <c r="E229" s="15"/>
      <c r="F229" s="15"/>
    </row>
    <row r="230" ht="15.75" customHeight="1">
      <c r="E230" s="15"/>
      <c r="F230" s="15"/>
    </row>
    <row r="231" ht="15.75" customHeight="1">
      <c r="E231" s="15"/>
      <c r="F231" s="15"/>
    </row>
    <row r="232" ht="15.75" customHeight="1">
      <c r="E232" s="15"/>
      <c r="F232" s="15"/>
    </row>
    <row r="233" ht="15.75" customHeight="1">
      <c r="E233" s="15"/>
      <c r="F233" s="15"/>
    </row>
    <row r="234" ht="15.75" customHeight="1">
      <c r="E234" s="15"/>
      <c r="F234" s="15"/>
    </row>
    <row r="235" ht="15.75" customHeight="1">
      <c r="E235" s="15"/>
      <c r="F235" s="15"/>
    </row>
    <row r="236" ht="15.75" customHeight="1">
      <c r="E236" s="15"/>
      <c r="F236" s="15"/>
    </row>
    <row r="237" ht="15.75" customHeight="1">
      <c r="E237" s="15"/>
      <c r="F237" s="15"/>
    </row>
    <row r="238" ht="15.75" customHeight="1">
      <c r="E238" s="15"/>
      <c r="F238" s="15"/>
    </row>
    <row r="239" ht="15.75" customHeight="1">
      <c r="E239" s="15"/>
      <c r="F239" s="15"/>
    </row>
    <row r="240" ht="15.75" customHeight="1">
      <c r="E240" s="15"/>
      <c r="F240" s="15"/>
    </row>
    <row r="241" ht="15.75" customHeight="1">
      <c r="E241" s="15"/>
      <c r="F241" s="15"/>
    </row>
    <row r="242" ht="15.75" customHeight="1">
      <c r="E242" s="15"/>
      <c r="F242" s="15"/>
    </row>
    <row r="243" ht="15.75" customHeight="1">
      <c r="E243" s="15"/>
      <c r="F243" s="15"/>
    </row>
    <row r="244" ht="15.75" customHeight="1">
      <c r="E244" s="15"/>
      <c r="F244" s="15"/>
    </row>
    <row r="245" ht="15.75" customHeight="1">
      <c r="E245" s="15"/>
      <c r="F245" s="15"/>
    </row>
    <row r="246" ht="15.75" customHeight="1">
      <c r="E246" s="15"/>
      <c r="F246" s="15"/>
    </row>
    <row r="247" ht="15.75" customHeight="1">
      <c r="E247" s="15"/>
      <c r="F247" s="15"/>
    </row>
    <row r="248" ht="15.75" customHeight="1">
      <c r="E248" s="15"/>
      <c r="F248" s="15"/>
    </row>
    <row r="249" ht="15.75" customHeight="1">
      <c r="E249" s="15"/>
      <c r="F249" s="15"/>
    </row>
    <row r="250" ht="15.75" customHeight="1">
      <c r="E250" s="15"/>
      <c r="F250" s="15"/>
    </row>
    <row r="251" ht="15.75" customHeight="1">
      <c r="E251" s="15"/>
      <c r="F251" s="15"/>
    </row>
    <row r="252" ht="15.75" customHeight="1">
      <c r="E252" s="15"/>
      <c r="F252" s="15"/>
    </row>
    <row r="253" ht="15.75" customHeight="1">
      <c r="E253" s="15"/>
      <c r="F253" s="15"/>
    </row>
    <row r="254" ht="15.75" customHeight="1">
      <c r="E254" s="15"/>
      <c r="F254" s="15"/>
    </row>
    <row r="255" ht="15.75" customHeight="1">
      <c r="E255" s="15"/>
      <c r="F255" s="15"/>
    </row>
    <row r="256" ht="15.75" customHeight="1">
      <c r="E256" s="15"/>
      <c r="F256" s="15"/>
    </row>
    <row r="257" ht="15.75" customHeight="1">
      <c r="E257" s="15"/>
      <c r="F257" s="15"/>
    </row>
    <row r="258" ht="15.75" customHeight="1">
      <c r="E258" s="15"/>
      <c r="F258" s="15"/>
    </row>
    <row r="259" ht="15.75" customHeight="1">
      <c r="E259" s="15"/>
      <c r="F259" s="15"/>
    </row>
    <row r="260" ht="15.75" customHeight="1">
      <c r="E260" s="15"/>
      <c r="F260" s="15"/>
    </row>
    <row r="261" ht="15.75" customHeight="1">
      <c r="E261" s="15"/>
      <c r="F261" s="15"/>
    </row>
    <row r="262" ht="15.75" customHeight="1">
      <c r="E262" s="15"/>
      <c r="F262" s="15"/>
    </row>
    <row r="263" ht="15.75" customHeight="1">
      <c r="E263" s="15"/>
      <c r="F263" s="15"/>
    </row>
    <row r="264" ht="15.75" customHeight="1">
      <c r="E264" s="15"/>
      <c r="F264" s="15"/>
    </row>
    <row r="265" ht="15.75" customHeight="1">
      <c r="E265" s="15"/>
      <c r="F265" s="15"/>
    </row>
    <row r="266" ht="15.75" customHeight="1">
      <c r="E266" s="15"/>
      <c r="F266" s="15"/>
    </row>
    <row r="267" ht="15.75" customHeight="1">
      <c r="E267" s="15"/>
      <c r="F267" s="15"/>
    </row>
    <row r="268" ht="15.75" customHeight="1">
      <c r="E268" s="15"/>
      <c r="F268" s="15"/>
    </row>
    <row r="269" ht="15.75" customHeight="1">
      <c r="E269" s="15"/>
      <c r="F269" s="15"/>
    </row>
    <row r="270" ht="15.75" customHeight="1">
      <c r="E270" s="15"/>
      <c r="F270" s="15"/>
    </row>
    <row r="271" ht="15.75" customHeight="1">
      <c r="E271" s="15"/>
      <c r="F271" s="15"/>
    </row>
    <row r="272" ht="15.75" customHeight="1">
      <c r="E272" s="15"/>
      <c r="F272" s="15"/>
    </row>
    <row r="273" ht="15.75" customHeight="1">
      <c r="E273" s="15"/>
      <c r="F273" s="15"/>
    </row>
    <row r="274" ht="15.75" customHeight="1">
      <c r="E274" s="15"/>
      <c r="F274" s="15"/>
    </row>
    <row r="275" ht="15.75" customHeight="1">
      <c r="E275" s="15"/>
      <c r="F275" s="15"/>
    </row>
    <row r="276" ht="15.75" customHeight="1">
      <c r="E276" s="15"/>
      <c r="F276" s="15"/>
    </row>
    <row r="277" ht="15.75" customHeight="1">
      <c r="E277" s="15"/>
      <c r="F277" s="15"/>
    </row>
    <row r="278" ht="15.75" customHeight="1">
      <c r="E278" s="15"/>
      <c r="F278" s="15"/>
    </row>
    <row r="279" ht="15.75" customHeight="1">
      <c r="E279" s="15"/>
      <c r="F279" s="15"/>
    </row>
    <row r="280" ht="15.75" customHeight="1">
      <c r="E280" s="15"/>
      <c r="F280" s="15"/>
    </row>
    <row r="281" ht="15.75" customHeight="1">
      <c r="E281" s="15"/>
      <c r="F281" s="15"/>
    </row>
    <row r="282" ht="15.75" customHeight="1">
      <c r="E282" s="15"/>
      <c r="F282" s="15"/>
    </row>
    <row r="283" ht="15.75" customHeight="1">
      <c r="E283" s="15"/>
      <c r="F283" s="15"/>
    </row>
    <row r="284" ht="15.75" customHeight="1">
      <c r="E284" s="15"/>
      <c r="F284" s="15"/>
    </row>
    <row r="285" ht="15.75" customHeight="1">
      <c r="E285" s="15"/>
      <c r="F285" s="15"/>
    </row>
    <row r="286" ht="15.75" customHeight="1">
      <c r="E286" s="15"/>
      <c r="F286" s="15"/>
    </row>
    <row r="287" ht="15.75" customHeight="1">
      <c r="E287" s="15"/>
      <c r="F287" s="15"/>
    </row>
    <row r="288" ht="15.75" customHeight="1">
      <c r="E288" s="15"/>
      <c r="F288" s="15"/>
    </row>
    <row r="289" ht="15.75" customHeight="1">
      <c r="E289" s="15"/>
      <c r="F289" s="15"/>
    </row>
    <row r="290" ht="15.75" customHeight="1">
      <c r="E290" s="15"/>
      <c r="F290" s="15"/>
    </row>
    <row r="291" ht="15.75" customHeight="1">
      <c r="E291" s="15"/>
      <c r="F291" s="15"/>
    </row>
    <row r="292" ht="15.75" customHeight="1">
      <c r="E292" s="15"/>
      <c r="F292" s="15"/>
    </row>
    <row r="293" ht="15.75" customHeight="1">
      <c r="E293" s="15"/>
      <c r="F293" s="15"/>
    </row>
    <row r="294" ht="15.75" customHeight="1">
      <c r="E294" s="15"/>
      <c r="F294" s="15"/>
    </row>
    <row r="295" ht="15.75" customHeight="1">
      <c r="E295" s="15"/>
      <c r="F295" s="15"/>
    </row>
    <row r="296" ht="15.75" customHeight="1">
      <c r="E296" s="15"/>
      <c r="F296" s="15"/>
    </row>
    <row r="297" ht="15.75" customHeight="1">
      <c r="E297" s="15"/>
      <c r="F297" s="15"/>
    </row>
    <row r="298" ht="15.75" customHeight="1">
      <c r="E298" s="15"/>
      <c r="F298" s="15"/>
    </row>
    <row r="299" ht="15.75" customHeight="1">
      <c r="E299" s="15"/>
      <c r="F299" s="15"/>
    </row>
    <row r="300" ht="15.75" customHeight="1">
      <c r="E300" s="15"/>
      <c r="F300" s="15"/>
    </row>
    <row r="301" ht="15.75" customHeight="1">
      <c r="E301" s="15"/>
      <c r="F301" s="15"/>
    </row>
    <row r="302" ht="15.75" customHeight="1">
      <c r="E302" s="15"/>
      <c r="F302" s="15"/>
    </row>
    <row r="303" ht="15.75" customHeight="1">
      <c r="E303" s="15"/>
      <c r="F303" s="15"/>
    </row>
    <row r="304" ht="15.75" customHeight="1">
      <c r="E304" s="15"/>
      <c r="F304" s="15"/>
    </row>
    <row r="305" ht="15.75" customHeight="1">
      <c r="E305" s="15"/>
      <c r="F305" s="15"/>
    </row>
    <row r="306" ht="15.75" customHeight="1">
      <c r="E306" s="15"/>
      <c r="F306" s="15"/>
    </row>
    <row r="307" ht="15.75" customHeight="1">
      <c r="E307" s="15"/>
      <c r="F307" s="15"/>
    </row>
    <row r="308" ht="15.75" customHeight="1">
      <c r="E308" s="15"/>
      <c r="F308" s="15"/>
    </row>
    <row r="309" ht="15.75" customHeight="1">
      <c r="E309" s="15"/>
      <c r="F309" s="15"/>
    </row>
    <row r="310" ht="15.75" customHeight="1">
      <c r="E310" s="15"/>
      <c r="F310" s="15"/>
    </row>
    <row r="311" ht="15.75" customHeight="1">
      <c r="E311" s="15"/>
      <c r="F311" s="15"/>
    </row>
    <row r="312" ht="15.75" customHeight="1">
      <c r="E312" s="15"/>
      <c r="F312" s="15"/>
    </row>
    <row r="313" ht="15.75" customHeight="1">
      <c r="E313" s="15"/>
      <c r="F313" s="15"/>
    </row>
    <row r="314" ht="15.75" customHeight="1">
      <c r="E314" s="15"/>
      <c r="F314" s="15"/>
    </row>
    <row r="315" ht="15.75" customHeight="1">
      <c r="E315" s="15"/>
      <c r="F315" s="15"/>
    </row>
    <row r="316" ht="15.75" customHeight="1">
      <c r="E316" s="15"/>
      <c r="F316" s="15"/>
    </row>
    <row r="317" ht="15.75" customHeight="1">
      <c r="E317" s="15"/>
      <c r="F317" s="15"/>
    </row>
    <row r="318" ht="15.75" customHeight="1">
      <c r="E318" s="15"/>
      <c r="F318" s="15"/>
    </row>
    <row r="319" ht="15.75" customHeight="1">
      <c r="E319" s="15"/>
      <c r="F319" s="15"/>
    </row>
    <row r="320" ht="15.75" customHeight="1">
      <c r="E320" s="15"/>
      <c r="F320" s="15"/>
    </row>
    <row r="321" ht="15.75" customHeight="1">
      <c r="E321" s="15"/>
      <c r="F321" s="15"/>
    </row>
    <row r="322" ht="15.75" customHeight="1">
      <c r="E322" s="15"/>
      <c r="F322" s="15"/>
    </row>
    <row r="323" ht="15.75" customHeight="1">
      <c r="E323" s="15"/>
      <c r="F323" s="15"/>
    </row>
    <row r="324" ht="15.75" customHeight="1">
      <c r="E324" s="15"/>
      <c r="F324" s="15"/>
    </row>
    <row r="325" ht="15.75" customHeight="1">
      <c r="E325" s="15"/>
      <c r="F325" s="15"/>
    </row>
    <row r="326" ht="15.75" customHeight="1">
      <c r="E326" s="15"/>
      <c r="F326" s="15"/>
    </row>
    <row r="327" ht="15.75" customHeight="1">
      <c r="E327" s="15"/>
      <c r="F327" s="15"/>
    </row>
    <row r="328" ht="15.75" customHeight="1">
      <c r="E328" s="15"/>
      <c r="F328" s="15"/>
    </row>
    <row r="329" ht="15.75" customHeight="1">
      <c r="E329" s="15"/>
      <c r="F329" s="15"/>
    </row>
    <row r="330" ht="15.75" customHeight="1">
      <c r="E330" s="15"/>
      <c r="F330" s="15"/>
    </row>
    <row r="331" ht="15.75" customHeight="1">
      <c r="E331" s="15"/>
      <c r="F331" s="15"/>
    </row>
    <row r="332" ht="15.75" customHeight="1">
      <c r="E332" s="15"/>
      <c r="F332" s="15"/>
    </row>
    <row r="333" ht="15.75" customHeight="1">
      <c r="E333" s="15"/>
      <c r="F333" s="15"/>
    </row>
    <row r="334" ht="15.75" customHeight="1">
      <c r="E334" s="15"/>
      <c r="F334" s="15"/>
    </row>
    <row r="335" ht="15.75" customHeight="1">
      <c r="E335" s="15"/>
      <c r="F335" s="15"/>
    </row>
    <row r="336" ht="15.75" customHeight="1">
      <c r="E336" s="15"/>
      <c r="F336" s="15"/>
    </row>
    <row r="337" ht="15.75" customHeight="1">
      <c r="E337" s="15"/>
      <c r="F337" s="15"/>
    </row>
    <row r="338" ht="15.75" customHeight="1">
      <c r="E338" s="15"/>
      <c r="F338" s="15"/>
    </row>
    <row r="339" ht="15.75" customHeight="1">
      <c r="E339" s="15"/>
      <c r="F339" s="15"/>
    </row>
    <row r="340" ht="15.75" customHeight="1">
      <c r="E340" s="15"/>
      <c r="F340" s="15"/>
    </row>
    <row r="341" ht="15.75" customHeight="1">
      <c r="E341" s="15"/>
      <c r="F341" s="15"/>
    </row>
    <row r="342" ht="15.75" customHeight="1">
      <c r="E342" s="15"/>
      <c r="F342" s="15"/>
    </row>
    <row r="343" ht="15.75" customHeight="1">
      <c r="E343" s="15"/>
      <c r="F343" s="15"/>
    </row>
    <row r="344" ht="15.75" customHeight="1">
      <c r="E344" s="15"/>
      <c r="F344" s="15"/>
    </row>
    <row r="345" ht="15.75" customHeight="1">
      <c r="E345" s="15"/>
      <c r="F345" s="15"/>
    </row>
    <row r="346" ht="15.75" customHeight="1">
      <c r="E346" s="15"/>
      <c r="F346" s="15"/>
    </row>
    <row r="347" ht="15.75" customHeight="1">
      <c r="E347" s="15"/>
      <c r="F347" s="15"/>
    </row>
    <row r="348" ht="15.75" customHeight="1">
      <c r="E348" s="15"/>
      <c r="F348" s="15"/>
    </row>
    <row r="349" ht="15.75" customHeight="1">
      <c r="E349" s="15"/>
      <c r="F349" s="15"/>
    </row>
    <row r="350" ht="15.75" customHeight="1">
      <c r="E350" s="15"/>
      <c r="F350" s="15"/>
    </row>
    <row r="351" ht="15.75" customHeight="1">
      <c r="E351" s="15"/>
      <c r="F351" s="15"/>
    </row>
    <row r="352" ht="15.75" customHeight="1">
      <c r="E352" s="15"/>
      <c r="F352" s="15"/>
    </row>
    <row r="353" ht="15.75" customHeight="1">
      <c r="E353" s="15"/>
      <c r="F353" s="15"/>
    </row>
    <row r="354" ht="15.75" customHeight="1">
      <c r="E354" s="15"/>
      <c r="F354" s="15"/>
    </row>
    <row r="355" ht="15.75" customHeight="1">
      <c r="E355" s="15"/>
      <c r="F355" s="15"/>
    </row>
    <row r="356" ht="15.75" customHeight="1">
      <c r="E356" s="15"/>
      <c r="F356" s="15"/>
    </row>
    <row r="357" ht="15.75" customHeight="1">
      <c r="E357" s="15"/>
      <c r="F357" s="15"/>
    </row>
    <row r="358" ht="15.75" customHeight="1">
      <c r="E358" s="15"/>
      <c r="F358" s="15"/>
    </row>
    <row r="359" ht="15.75" customHeight="1">
      <c r="E359" s="15"/>
      <c r="F359" s="15"/>
    </row>
    <row r="360" ht="15.75" customHeight="1">
      <c r="E360" s="15"/>
      <c r="F360" s="15"/>
    </row>
    <row r="361" ht="15.75" customHeight="1">
      <c r="E361" s="15"/>
      <c r="F361" s="15"/>
    </row>
    <row r="362" ht="15.75" customHeight="1">
      <c r="E362" s="15"/>
      <c r="F362" s="15"/>
    </row>
    <row r="363" ht="15.75" customHeight="1">
      <c r="E363" s="15"/>
      <c r="F363" s="15"/>
    </row>
    <row r="364" ht="15.75" customHeight="1">
      <c r="E364" s="15"/>
      <c r="F364" s="15"/>
    </row>
    <row r="365" ht="15.75" customHeight="1">
      <c r="E365" s="15"/>
      <c r="F365" s="15"/>
    </row>
    <row r="366" ht="15.75" customHeight="1">
      <c r="E366" s="15"/>
      <c r="F366" s="15"/>
    </row>
    <row r="367" ht="15.75" customHeight="1">
      <c r="E367" s="15"/>
      <c r="F367" s="15"/>
    </row>
    <row r="368" ht="15.75" customHeight="1">
      <c r="E368" s="15"/>
      <c r="F368" s="15"/>
    </row>
    <row r="369" ht="15.75" customHeight="1">
      <c r="E369" s="15"/>
      <c r="F369" s="15"/>
    </row>
    <row r="370" ht="15.75" customHeight="1">
      <c r="E370" s="15"/>
      <c r="F370" s="15"/>
    </row>
    <row r="371" ht="15.75" customHeight="1">
      <c r="E371" s="15"/>
      <c r="F371" s="15"/>
    </row>
    <row r="372" ht="15.75" customHeight="1">
      <c r="E372" s="15"/>
      <c r="F372" s="15"/>
    </row>
    <row r="373" ht="15.75" customHeight="1">
      <c r="E373" s="15"/>
      <c r="F373" s="15"/>
    </row>
    <row r="374" ht="15.75" customHeight="1">
      <c r="E374" s="15"/>
      <c r="F374" s="15"/>
    </row>
    <row r="375" ht="15.75" customHeight="1">
      <c r="E375" s="15"/>
      <c r="F375" s="15"/>
    </row>
    <row r="376" ht="15.75" customHeight="1">
      <c r="E376" s="15"/>
      <c r="F376" s="15"/>
    </row>
    <row r="377" ht="15.75" customHeight="1">
      <c r="E377" s="15"/>
      <c r="F377" s="15"/>
    </row>
    <row r="378" ht="15.75" customHeight="1">
      <c r="E378" s="15"/>
      <c r="F378" s="15"/>
    </row>
    <row r="379" ht="15.75" customHeight="1">
      <c r="E379" s="15"/>
      <c r="F379" s="15"/>
    </row>
    <row r="380" ht="15.75" customHeight="1">
      <c r="E380" s="15"/>
      <c r="F380" s="15"/>
    </row>
    <row r="381" ht="15.75" customHeight="1">
      <c r="E381" s="15"/>
      <c r="F381" s="15"/>
    </row>
    <row r="382" ht="15.75" customHeight="1">
      <c r="E382" s="15"/>
      <c r="F382" s="15"/>
    </row>
    <row r="383" ht="15.75" customHeight="1">
      <c r="E383" s="15"/>
      <c r="F383" s="15"/>
    </row>
    <row r="384" ht="15.75" customHeight="1">
      <c r="E384" s="15"/>
      <c r="F384" s="15"/>
    </row>
    <row r="385" ht="15.75" customHeight="1">
      <c r="E385" s="15"/>
      <c r="F385" s="15"/>
    </row>
    <row r="386" ht="15.75" customHeight="1">
      <c r="E386" s="15"/>
      <c r="F386" s="15"/>
    </row>
    <row r="387" ht="15.75" customHeight="1">
      <c r="E387" s="15"/>
      <c r="F387" s="15"/>
    </row>
    <row r="388" ht="15.75" customHeight="1">
      <c r="E388" s="15"/>
      <c r="F388" s="15"/>
    </row>
    <row r="389" ht="15.75" customHeight="1">
      <c r="E389" s="15"/>
      <c r="F389" s="15"/>
    </row>
    <row r="390" ht="15.75" customHeight="1">
      <c r="E390" s="15"/>
      <c r="F390" s="15"/>
    </row>
    <row r="391" ht="15.75" customHeight="1">
      <c r="E391" s="15"/>
      <c r="F391" s="15"/>
    </row>
    <row r="392" ht="15.75" customHeight="1">
      <c r="E392" s="15"/>
      <c r="F392" s="15"/>
    </row>
    <row r="393" ht="15.75" customHeight="1">
      <c r="E393" s="15"/>
      <c r="F393" s="15"/>
    </row>
    <row r="394" ht="15.75" customHeight="1">
      <c r="E394" s="15"/>
      <c r="F394" s="15"/>
    </row>
    <row r="395" ht="15.75" customHeight="1">
      <c r="E395" s="15"/>
      <c r="F395" s="15"/>
    </row>
    <row r="396" ht="15.75" customHeight="1">
      <c r="E396" s="15"/>
      <c r="F396" s="15"/>
    </row>
    <row r="397" ht="15.75" customHeight="1">
      <c r="E397" s="15"/>
      <c r="F397" s="15"/>
    </row>
    <row r="398" ht="15.75" customHeight="1">
      <c r="E398" s="15"/>
      <c r="F398" s="15"/>
    </row>
    <row r="399" ht="15.75" customHeight="1">
      <c r="E399" s="15"/>
      <c r="F399" s="15"/>
    </row>
    <row r="400" ht="15.75" customHeight="1">
      <c r="E400" s="15"/>
      <c r="F400" s="15"/>
    </row>
    <row r="401" ht="15.75" customHeight="1">
      <c r="E401" s="15"/>
      <c r="F401" s="15"/>
    </row>
    <row r="402" ht="15.75" customHeight="1">
      <c r="E402" s="15"/>
      <c r="F402" s="15"/>
    </row>
    <row r="403" ht="15.75" customHeight="1">
      <c r="E403" s="15"/>
      <c r="F403" s="15"/>
    </row>
    <row r="404" ht="15.75" customHeight="1">
      <c r="E404" s="15"/>
      <c r="F404" s="15"/>
    </row>
    <row r="405" ht="15.75" customHeight="1">
      <c r="E405" s="15"/>
      <c r="F405" s="15"/>
    </row>
    <row r="406" ht="15.75" customHeight="1">
      <c r="E406" s="15"/>
      <c r="F406" s="15"/>
    </row>
    <row r="407" ht="15.75" customHeight="1">
      <c r="E407" s="15"/>
      <c r="F407" s="15"/>
    </row>
    <row r="408" ht="15.75" customHeight="1">
      <c r="E408" s="15"/>
      <c r="F408" s="15"/>
    </row>
    <row r="409" ht="15.75" customHeight="1">
      <c r="E409" s="15"/>
      <c r="F409" s="15"/>
    </row>
    <row r="410" ht="15.75" customHeight="1">
      <c r="E410" s="15"/>
      <c r="F410" s="15"/>
    </row>
    <row r="411" ht="15.75" customHeight="1">
      <c r="E411" s="15"/>
      <c r="F411" s="15"/>
    </row>
    <row r="412" ht="15.75" customHeight="1">
      <c r="E412" s="15"/>
      <c r="F412" s="15"/>
    </row>
    <row r="413" ht="15.75" customHeight="1">
      <c r="E413" s="15"/>
      <c r="F413" s="15"/>
    </row>
    <row r="414" ht="15.75" customHeight="1">
      <c r="E414" s="15"/>
      <c r="F414" s="15"/>
    </row>
    <row r="415" ht="15.75" customHeight="1">
      <c r="E415" s="15"/>
      <c r="F415" s="15"/>
    </row>
    <row r="416" ht="15.75" customHeight="1">
      <c r="E416" s="15"/>
      <c r="F416" s="15"/>
    </row>
    <row r="417" ht="15.75" customHeight="1">
      <c r="E417" s="15"/>
      <c r="F417" s="15"/>
    </row>
    <row r="418" ht="15.75" customHeight="1">
      <c r="E418" s="15"/>
      <c r="F418" s="15"/>
    </row>
    <row r="419" ht="15.75" customHeight="1">
      <c r="E419" s="15"/>
      <c r="F419" s="15"/>
    </row>
    <row r="420" ht="15.75" customHeight="1">
      <c r="E420" s="15"/>
      <c r="F420" s="15"/>
    </row>
    <row r="421" ht="15.75" customHeight="1">
      <c r="E421" s="15"/>
      <c r="F421" s="15"/>
    </row>
    <row r="422" ht="15.75" customHeight="1">
      <c r="E422" s="15"/>
      <c r="F422" s="15"/>
    </row>
    <row r="423" ht="15.75" customHeight="1">
      <c r="E423" s="15"/>
      <c r="F423" s="15"/>
    </row>
    <row r="424" ht="15.75" customHeight="1">
      <c r="E424" s="15"/>
      <c r="F424" s="15"/>
    </row>
    <row r="425" ht="15.75" customHeight="1">
      <c r="E425" s="15"/>
      <c r="F425" s="15"/>
    </row>
    <row r="426" ht="15.75" customHeight="1">
      <c r="E426" s="15"/>
      <c r="F426" s="15"/>
    </row>
    <row r="427" ht="15.75" customHeight="1">
      <c r="E427" s="15"/>
      <c r="F427" s="15"/>
    </row>
    <row r="428" ht="15.75" customHeight="1">
      <c r="E428" s="15"/>
      <c r="F428" s="15"/>
    </row>
    <row r="429" ht="15.75" customHeight="1">
      <c r="E429" s="15"/>
      <c r="F429" s="15"/>
    </row>
    <row r="430" ht="15.75" customHeight="1">
      <c r="E430" s="15"/>
      <c r="F430" s="15"/>
    </row>
    <row r="431" ht="15.75" customHeight="1">
      <c r="E431" s="15"/>
      <c r="F431" s="15"/>
    </row>
    <row r="432" ht="15.75" customHeight="1">
      <c r="E432" s="15"/>
      <c r="F432" s="15"/>
    </row>
    <row r="433" ht="15.75" customHeight="1">
      <c r="E433" s="15"/>
      <c r="F433" s="15"/>
    </row>
    <row r="434" ht="15.75" customHeight="1">
      <c r="E434" s="15"/>
      <c r="F434" s="15"/>
    </row>
    <row r="435" ht="15.75" customHeight="1">
      <c r="E435" s="15"/>
      <c r="F435" s="15"/>
    </row>
    <row r="436" ht="15.75" customHeight="1">
      <c r="E436" s="15"/>
      <c r="F436" s="15"/>
    </row>
    <row r="437" ht="15.75" customHeight="1">
      <c r="E437" s="15"/>
      <c r="F437" s="15"/>
    </row>
    <row r="438" ht="15.75" customHeight="1">
      <c r="E438" s="15"/>
      <c r="F438" s="15"/>
    </row>
    <row r="439" ht="15.75" customHeight="1">
      <c r="E439" s="15"/>
      <c r="F439" s="15"/>
    </row>
    <row r="440" ht="15.75" customHeight="1">
      <c r="E440" s="15"/>
      <c r="F440" s="15"/>
    </row>
    <row r="441" ht="15.75" customHeight="1">
      <c r="E441" s="15"/>
      <c r="F441" s="15"/>
    </row>
    <row r="442" ht="15.75" customHeight="1">
      <c r="E442" s="15"/>
      <c r="F442" s="15"/>
    </row>
    <row r="443" ht="15.75" customHeight="1">
      <c r="E443" s="15"/>
      <c r="F443" s="15"/>
    </row>
    <row r="444" ht="15.75" customHeight="1">
      <c r="E444" s="15"/>
      <c r="F444" s="15"/>
    </row>
    <row r="445" ht="15.75" customHeight="1">
      <c r="E445" s="15"/>
      <c r="F445" s="15"/>
    </row>
    <row r="446" ht="15.75" customHeight="1">
      <c r="E446" s="15"/>
      <c r="F446" s="15"/>
    </row>
    <row r="447" ht="15.75" customHeight="1">
      <c r="E447" s="15"/>
      <c r="F447" s="15"/>
    </row>
    <row r="448" ht="15.75" customHeight="1">
      <c r="E448" s="15"/>
      <c r="F448" s="15"/>
    </row>
    <row r="449" ht="15.75" customHeight="1">
      <c r="E449" s="15"/>
      <c r="F449" s="15"/>
    </row>
    <row r="450" ht="15.75" customHeight="1">
      <c r="E450" s="15"/>
      <c r="F450" s="15"/>
    </row>
    <row r="451" ht="15.75" customHeight="1">
      <c r="E451" s="15"/>
      <c r="F451" s="15"/>
    </row>
    <row r="452" ht="15.75" customHeight="1">
      <c r="E452" s="15"/>
      <c r="F452" s="15"/>
    </row>
    <row r="453" ht="15.75" customHeight="1">
      <c r="E453" s="15"/>
      <c r="F453" s="15"/>
    </row>
    <row r="454" ht="15.75" customHeight="1">
      <c r="E454" s="15"/>
      <c r="F454" s="15"/>
    </row>
    <row r="455" ht="15.75" customHeight="1">
      <c r="E455" s="15"/>
      <c r="F455" s="15"/>
    </row>
    <row r="456" ht="15.75" customHeight="1">
      <c r="E456" s="15"/>
      <c r="F456" s="15"/>
    </row>
    <row r="457" ht="15.75" customHeight="1">
      <c r="E457" s="15"/>
      <c r="F457" s="15"/>
    </row>
    <row r="458" ht="15.75" customHeight="1">
      <c r="E458" s="15"/>
      <c r="F458" s="15"/>
    </row>
    <row r="459" ht="15.75" customHeight="1">
      <c r="E459" s="15"/>
      <c r="F459" s="15"/>
    </row>
    <row r="460" ht="15.75" customHeight="1">
      <c r="E460" s="15"/>
      <c r="F460" s="15"/>
    </row>
    <row r="461" ht="15.75" customHeight="1">
      <c r="E461" s="15"/>
      <c r="F461" s="15"/>
    </row>
    <row r="462" ht="15.75" customHeight="1">
      <c r="E462" s="15"/>
      <c r="F462" s="15"/>
    </row>
    <row r="463" ht="15.75" customHeight="1">
      <c r="E463" s="15"/>
      <c r="F463" s="15"/>
    </row>
    <row r="464" ht="15.75" customHeight="1">
      <c r="E464" s="15"/>
      <c r="F464" s="15"/>
    </row>
    <row r="465" ht="15.75" customHeight="1">
      <c r="E465" s="15"/>
      <c r="F465" s="15"/>
    </row>
    <row r="466" ht="15.75" customHeight="1">
      <c r="E466" s="15"/>
      <c r="F466" s="15"/>
    </row>
    <row r="467" ht="15.75" customHeight="1">
      <c r="E467" s="15"/>
      <c r="F467" s="15"/>
    </row>
    <row r="468" ht="15.75" customHeight="1">
      <c r="E468" s="15"/>
      <c r="F468" s="15"/>
    </row>
    <row r="469" ht="15.75" customHeight="1">
      <c r="E469" s="15"/>
      <c r="F469" s="15"/>
    </row>
    <row r="470" ht="15.75" customHeight="1">
      <c r="E470" s="15"/>
      <c r="F470" s="15"/>
    </row>
    <row r="471" ht="15.75" customHeight="1">
      <c r="E471" s="15"/>
      <c r="F471" s="15"/>
    </row>
    <row r="472" ht="15.75" customHeight="1">
      <c r="E472" s="15"/>
      <c r="F472" s="15"/>
    </row>
    <row r="473" ht="15.75" customHeight="1">
      <c r="E473" s="15"/>
      <c r="F473" s="15"/>
    </row>
    <row r="474" ht="15.75" customHeight="1">
      <c r="E474" s="15"/>
      <c r="F474" s="15"/>
    </row>
    <row r="475" ht="15.75" customHeight="1">
      <c r="E475" s="15"/>
      <c r="F475" s="15"/>
    </row>
    <row r="476" ht="15.75" customHeight="1">
      <c r="E476" s="15"/>
      <c r="F476" s="15"/>
    </row>
    <row r="477" ht="15.75" customHeight="1">
      <c r="E477" s="15"/>
      <c r="F477" s="15"/>
    </row>
    <row r="478" ht="15.75" customHeight="1">
      <c r="E478" s="15"/>
      <c r="F478" s="15"/>
    </row>
    <row r="479" ht="15.75" customHeight="1">
      <c r="E479" s="15"/>
      <c r="F479" s="15"/>
    </row>
    <row r="480" ht="15.75" customHeight="1">
      <c r="E480" s="15"/>
      <c r="F480" s="15"/>
    </row>
    <row r="481" ht="15.75" customHeight="1">
      <c r="E481" s="15"/>
      <c r="F481" s="15"/>
    </row>
    <row r="482" ht="15.75" customHeight="1">
      <c r="E482" s="15"/>
      <c r="F482" s="15"/>
    </row>
    <row r="483" ht="15.75" customHeight="1">
      <c r="E483" s="15"/>
      <c r="F483" s="15"/>
    </row>
    <row r="484" ht="15.75" customHeight="1">
      <c r="E484" s="15"/>
      <c r="F484" s="15"/>
    </row>
    <row r="485" ht="15.75" customHeight="1">
      <c r="E485" s="15"/>
      <c r="F485" s="15"/>
    </row>
    <row r="486" ht="15.75" customHeight="1">
      <c r="E486" s="15"/>
      <c r="F486" s="15"/>
    </row>
    <row r="487" ht="15.75" customHeight="1">
      <c r="E487" s="15"/>
      <c r="F487" s="15"/>
    </row>
    <row r="488" ht="15.75" customHeight="1">
      <c r="E488" s="15"/>
      <c r="F488" s="15"/>
    </row>
    <row r="489" ht="15.75" customHeight="1">
      <c r="E489" s="15"/>
      <c r="F489" s="15"/>
    </row>
    <row r="490" ht="15.75" customHeight="1">
      <c r="E490" s="15"/>
      <c r="F490" s="15"/>
    </row>
    <row r="491" ht="15.75" customHeight="1">
      <c r="E491" s="15"/>
      <c r="F491" s="15"/>
    </row>
    <row r="492" ht="15.75" customHeight="1">
      <c r="E492" s="15"/>
      <c r="F492" s="15"/>
    </row>
    <row r="493" ht="15.75" customHeight="1">
      <c r="E493" s="15"/>
      <c r="F493" s="15"/>
    </row>
    <row r="494" ht="15.75" customHeight="1">
      <c r="E494" s="15"/>
      <c r="F494" s="15"/>
    </row>
    <row r="495" ht="15.75" customHeight="1">
      <c r="E495" s="15"/>
      <c r="F495" s="15"/>
    </row>
    <row r="496" ht="15.75" customHeight="1">
      <c r="E496" s="15"/>
      <c r="F496" s="15"/>
    </row>
    <row r="497" ht="15.75" customHeight="1">
      <c r="E497" s="15"/>
      <c r="F497" s="15"/>
    </row>
    <row r="498" ht="15.75" customHeight="1">
      <c r="E498" s="15"/>
      <c r="F498" s="15"/>
    </row>
    <row r="499" ht="15.75" customHeight="1">
      <c r="E499" s="15"/>
      <c r="F499" s="15"/>
    </row>
    <row r="500" ht="15.75" customHeight="1">
      <c r="E500" s="15"/>
      <c r="F500" s="15"/>
    </row>
    <row r="501" ht="15.75" customHeight="1">
      <c r="E501" s="15"/>
      <c r="F501" s="15"/>
    </row>
    <row r="502" ht="15.75" customHeight="1">
      <c r="E502" s="15"/>
      <c r="F502" s="15"/>
    </row>
    <row r="503" ht="15.75" customHeight="1">
      <c r="E503" s="15"/>
      <c r="F503" s="15"/>
    </row>
    <row r="504" ht="15.75" customHeight="1">
      <c r="E504" s="15"/>
      <c r="F504" s="15"/>
    </row>
    <row r="505" ht="15.75" customHeight="1">
      <c r="E505" s="15"/>
      <c r="F505" s="15"/>
    </row>
    <row r="506" ht="15.75" customHeight="1">
      <c r="E506" s="15"/>
      <c r="F506" s="15"/>
    </row>
    <row r="507" ht="15.75" customHeight="1">
      <c r="E507" s="15"/>
      <c r="F507" s="15"/>
    </row>
    <row r="508" ht="15.75" customHeight="1">
      <c r="E508" s="15"/>
      <c r="F508" s="15"/>
    </row>
    <row r="509" ht="15.75" customHeight="1">
      <c r="E509" s="15"/>
      <c r="F509" s="15"/>
    </row>
    <row r="510" ht="15.75" customHeight="1">
      <c r="E510" s="15"/>
      <c r="F510" s="15"/>
    </row>
    <row r="511" ht="15.75" customHeight="1">
      <c r="E511" s="15"/>
      <c r="F511" s="15"/>
    </row>
    <row r="512" ht="15.75" customHeight="1">
      <c r="E512" s="15"/>
      <c r="F512" s="15"/>
    </row>
    <row r="513" ht="15.75" customHeight="1">
      <c r="E513" s="15"/>
      <c r="F513" s="15"/>
    </row>
    <row r="514" ht="15.75" customHeight="1">
      <c r="E514" s="15"/>
      <c r="F514" s="15"/>
    </row>
    <row r="515" ht="15.75" customHeight="1">
      <c r="E515" s="15"/>
      <c r="F515" s="15"/>
    </row>
    <row r="516" ht="15.75" customHeight="1">
      <c r="E516" s="15"/>
      <c r="F516" s="15"/>
    </row>
    <row r="517" ht="15.75" customHeight="1">
      <c r="E517" s="15"/>
      <c r="F517" s="15"/>
    </row>
    <row r="518" ht="15.75" customHeight="1">
      <c r="E518" s="15"/>
      <c r="F518" s="15"/>
    </row>
    <row r="519" ht="15.75" customHeight="1">
      <c r="E519" s="15"/>
      <c r="F519" s="15"/>
    </row>
    <row r="520" ht="15.75" customHeight="1">
      <c r="E520" s="15"/>
      <c r="F520" s="15"/>
    </row>
    <row r="521" ht="15.75" customHeight="1">
      <c r="E521" s="15"/>
      <c r="F521" s="15"/>
    </row>
    <row r="522" ht="15.75" customHeight="1">
      <c r="E522" s="15"/>
      <c r="F522" s="15"/>
    </row>
    <row r="523" ht="15.75" customHeight="1">
      <c r="E523" s="15"/>
      <c r="F523" s="15"/>
    </row>
    <row r="524" ht="15.75" customHeight="1">
      <c r="E524" s="15"/>
      <c r="F524" s="15"/>
    </row>
    <row r="525" ht="15.75" customHeight="1">
      <c r="E525" s="15"/>
      <c r="F525" s="15"/>
    </row>
    <row r="526" ht="15.75" customHeight="1">
      <c r="E526" s="15"/>
      <c r="F526" s="15"/>
    </row>
    <row r="527" ht="15.75" customHeight="1">
      <c r="E527" s="15"/>
      <c r="F527" s="15"/>
    </row>
    <row r="528" ht="15.75" customHeight="1">
      <c r="E528" s="15"/>
      <c r="F528" s="15"/>
    </row>
    <row r="529" ht="15.75" customHeight="1">
      <c r="E529" s="15"/>
      <c r="F529" s="15"/>
    </row>
    <row r="530" ht="15.75" customHeight="1">
      <c r="E530" s="15"/>
      <c r="F530" s="15"/>
    </row>
    <row r="531" ht="15.75" customHeight="1">
      <c r="E531" s="15"/>
      <c r="F531" s="15"/>
    </row>
    <row r="532" ht="15.75" customHeight="1">
      <c r="E532" s="15"/>
      <c r="F532" s="15"/>
    </row>
    <row r="533" ht="15.75" customHeight="1">
      <c r="E533" s="15"/>
      <c r="F533" s="15"/>
    </row>
    <row r="534" ht="15.75" customHeight="1">
      <c r="E534" s="15"/>
      <c r="F534" s="15"/>
    </row>
    <row r="535" ht="15.75" customHeight="1">
      <c r="E535" s="15"/>
      <c r="F535" s="15"/>
    </row>
    <row r="536" ht="15.75" customHeight="1">
      <c r="E536" s="15"/>
      <c r="F536" s="15"/>
    </row>
    <row r="537" ht="15.75" customHeight="1">
      <c r="E537" s="15"/>
      <c r="F537" s="15"/>
    </row>
    <row r="538" ht="15.75" customHeight="1">
      <c r="E538" s="15"/>
      <c r="F538" s="15"/>
    </row>
    <row r="539" ht="15.75" customHeight="1">
      <c r="E539" s="15"/>
      <c r="F539" s="15"/>
    </row>
    <row r="540" ht="15.75" customHeight="1">
      <c r="E540" s="15"/>
      <c r="F540" s="15"/>
    </row>
    <row r="541" ht="15.75" customHeight="1">
      <c r="E541" s="15"/>
      <c r="F541" s="15"/>
    </row>
    <row r="542" ht="15.75" customHeight="1">
      <c r="E542" s="15"/>
      <c r="F542" s="15"/>
    </row>
    <row r="543" ht="15.75" customHeight="1">
      <c r="E543" s="15"/>
      <c r="F543" s="15"/>
    </row>
    <row r="544" ht="15.75" customHeight="1">
      <c r="E544" s="15"/>
      <c r="F544" s="15"/>
    </row>
    <row r="545" ht="15.75" customHeight="1">
      <c r="E545" s="15"/>
      <c r="F545" s="15"/>
    </row>
    <row r="546" ht="15.75" customHeight="1">
      <c r="E546" s="15"/>
      <c r="F546" s="15"/>
    </row>
    <row r="547" ht="15.75" customHeight="1">
      <c r="E547" s="15"/>
      <c r="F547" s="15"/>
    </row>
    <row r="548" ht="15.75" customHeight="1">
      <c r="E548" s="15"/>
      <c r="F548" s="15"/>
    </row>
    <row r="549" ht="15.75" customHeight="1">
      <c r="E549" s="15"/>
      <c r="F549" s="15"/>
    </row>
    <row r="550" ht="15.75" customHeight="1">
      <c r="E550" s="15"/>
      <c r="F550" s="15"/>
    </row>
    <row r="551" ht="15.75" customHeight="1">
      <c r="E551" s="15"/>
      <c r="F551" s="15"/>
    </row>
    <row r="552" ht="15.75" customHeight="1">
      <c r="E552" s="15"/>
      <c r="F552" s="15"/>
    </row>
    <row r="553" ht="15.75" customHeight="1">
      <c r="E553" s="15"/>
      <c r="F553" s="15"/>
    </row>
    <row r="554" ht="15.75" customHeight="1">
      <c r="E554" s="15"/>
      <c r="F554" s="15"/>
    </row>
    <row r="555" ht="15.75" customHeight="1">
      <c r="E555" s="15"/>
      <c r="F555" s="15"/>
    </row>
    <row r="556" ht="15.75" customHeight="1">
      <c r="E556" s="15"/>
      <c r="F556" s="15"/>
    </row>
    <row r="557" ht="15.75" customHeight="1">
      <c r="E557" s="15"/>
      <c r="F557" s="15"/>
    </row>
    <row r="558" ht="15.75" customHeight="1">
      <c r="E558" s="15"/>
      <c r="F558" s="15"/>
    </row>
    <row r="559" ht="15.75" customHeight="1">
      <c r="E559" s="15"/>
      <c r="F559" s="15"/>
    </row>
    <row r="560" ht="15.75" customHeight="1">
      <c r="E560" s="15"/>
      <c r="F560" s="15"/>
    </row>
    <row r="561" ht="15.75" customHeight="1">
      <c r="E561" s="15"/>
      <c r="F561" s="15"/>
    </row>
    <row r="562" ht="15.75" customHeight="1">
      <c r="E562" s="15"/>
      <c r="F562" s="15"/>
    </row>
    <row r="563" ht="15.75" customHeight="1">
      <c r="E563" s="15"/>
      <c r="F563" s="15"/>
    </row>
    <row r="564" ht="15.75" customHeight="1">
      <c r="E564" s="15"/>
      <c r="F564" s="15"/>
    </row>
    <row r="565" ht="15.75" customHeight="1">
      <c r="E565" s="15"/>
      <c r="F565" s="15"/>
    </row>
    <row r="566" ht="15.75" customHeight="1">
      <c r="E566" s="15"/>
      <c r="F566" s="15"/>
    </row>
    <row r="567" ht="15.75" customHeight="1">
      <c r="E567" s="15"/>
      <c r="F567" s="15"/>
    </row>
    <row r="568" ht="15.75" customHeight="1">
      <c r="E568" s="15"/>
      <c r="F568" s="15"/>
    </row>
    <row r="569" ht="15.75" customHeight="1">
      <c r="E569" s="15"/>
      <c r="F569" s="15"/>
    </row>
    <row r="570" ht="15.75" customHeight="1">
      <c r="E570" s="15"/>
      <c r="F570" s="15"/>
    </row>
    <row r="571" ht="15.75" customHeight="1">
      <c r="E571" s="15"/>
      <c r="F571" s="15"/>
    </row>
    <row r="572" ht="15.75" customHeight="1">
      <c r="E572" s="15"/>
      <c r="F572" s="15"/>
    </row>
    <row r="573" ht="15.75" customHeight="1">
      <c r="E573" s="15"/>
      <c r="F573" s="15"/>
    </row>
    <row r="574" ht="15.75" customHeight="1">
      <c r="E574" s="15"/>
      <c r="F574" s="15"/>
    </row>
    <row r="575" ht="15.75" customHeight="1">
      <c r="E575" s="15"/>
      <c r="F575" s="15"/>
    </row>
    <row r="576" ht="15.75" customHeight="1">
      <c r="E576" s="15"/>
      <c r="F576" s="15"/>
    </row>
    <row r="577" ht="15.75" customHeight="1">
      <c r="E577" s="15"/>
      <c r="F577" s="15"/>
    </row>
    <row r="578" ht="15.75" customHeight="1">
      <c r="E578" s="15"/>
      <c r="F578" s="15"/>
    </row>
    <row r="579" ht="15.75" customHeight="1">
      <c r="E579" s="15"/>
      <c r="F579" s="15"/>
    </row>
    <row r="580" ht="15.75" customHeight="1">
      <c r="E580" s="15"/>
      <c r="F580" s="15"/>
    </row>
    <row r="581" ht="15.75" customHeight="1">
      <c r="E581" s="15"/>
      <c r="F581" s="15"/>
    </row>
    <row r="582" ht="15.75" customHeight="1">
      <c r="E582" s="15"/>
      <c r="F582" s="15"/>
    </row>
    <row r="583" ht="15.75" customHeight="1">
      <c r="E583" s="15"/>
      <c r="F583" s="15"/>
    </row>
    <row r="584" ht="15.75" customHeight="1">
      <c r="E584" s="15"/>
      <c r="F584" s="15"/>
    </row>
    <row r="585" ht="15.75" customHeight="1">
      <c r="E585" s="15"/>
      <c r="F585" s="15"/>
    </row>
    <row r="586" ht="15.75" customHeight="1">
      <c r="E586" s="15"/>
      <c r="F586" s="15"/>
    </row>
    <row r="587" ht="15.75" customHeight="1">
      <c r="E587" s="15"/>
      <c r="F587" s="15"/>
    </row>
    <row r="588" ht="15.75" customHeight="1">
      <c r="E588" s="15"/>
      <c r="F588" s="15"/>
    </row>
    <row r="589" ht="15.75" customHeight="1">
      <c r="E589" s="15"/>
      <c r="F589" s="15"/>
    </row>
    <row r="590" ht="15.75" customHeight="1">
      <c r="E590" s="15"/>
      <c r="F590" s="15"/>
    </row>
    <row r="591" ht="15.75" customHeight="1">
      <c r="E591" s="15"/>
      <c r="F591" s="15"/>
    </row>
    <row r="592" ht="15.75" customHeight="1">
      <c r="E592" s="15"/>
      <c r="F592" s="15"/>
    </row>
    <row r="593" ht="15.75" customHeight="1">
      <c r="E593" s="15"/>
      <c r="F593" s="15"/>
    </row>
    <row r="594" ht="15.75" customHeight="1">
      <c r="E594" s="15"/>
      <c r="F594" s="15"/>
    </row>
    <row r="595" ht="15.75" customHeight="1">
      <c r="E595" s="15"/>
      <c r="F595" s="15"/>
    </row>
    <row r="596" ht="15.75" customHeight="1">
      <c r="E596" s="15"/>
      <c r="F596" s="15"/>
    </row>
    <row r="597" ht="15.75" customHeight="1">
      <c r="E597" s="15"/>
      <c r="F597" s="15"/>
    </row>
    <row r="598" ht="15.75" customHeight="1">
      <c r="E598" s="15"/>
      <c r="F598" s="15"/>
    </row>
    <row r="599" ht="15.75" customHeight="1">
      <c r="E599" s="15"/>
      <c r="F599" s="15"/>
    </row>
    <row r="600" ht="15.75" customHeight="1">
      <c r="E600" s="15"/>
      <c r="F600" s="15"/>
    </row>
    <row r="601" ht="15.75" customHeight="1">
      <c r="E601" s="15"/>
      <c r="F601" s="15"/>
    </row>
    <row r="602" ht="15.75" customHeight="1">
      <c r="E602" s="15"/>
      <c r="F602" s="15"/>
    </row>
    <row r="603" ht="15.75" customHeight="1">
      <c r="E603" s="15"/>
      <c r="F603" s="15"/>
    </row>
    <row r="604" ht="15.75" customHeight="1">
      <c r="E604" s="15"/>
      <c r="F604" s="15"/>
    </row>
    <row r="605" ht="15.75" customHeight="1">
      <c r="E605" s="15"/>
      <c r="F605" s="15"/>
    </row>
    <row r="606" ht="15.75" customHeight="1">
      <c r="E606" s="15"/>
      <c r="F606" s="15"/>
    </row>
    <row r="607" ht="15.75" customHeight="1">
      <c r="E607" s="15"/>
      <c r="F607" s="15"/>
    </row>
    <row r="608" ht="15.75" customHeight="1">
      <c r="E608" s="15"/>
      <c r="F608" s="15"/>
    </row>
    <row r="609" ht="15.75" customHeight="1">
      <c r="E609" s="15"/>
      <c r="F609" s="15"/>
    </row>
    <row r="610" ht="15.75" customHeight="1">
      <c r="E610" s="15"/>
      <c r="F610" s="15"/>
    </row>
    <row r="611" ht="15.75" customHeight="1">
      <c r="E611" s="15"/>
      <c r="F611" s="15"/>
    </row>
    <row r="612" ht="15.75" customHeight="1">
      <c r="E612" s="15"/>
      <c r="F612" s="15"/>
    </row>
    <row r="613" ht="15.75" customHeight="1">
      <c r="E613" s="15"/>
      <c r="F613" s="15"/>
    </row>
    <row r="614" ht="15.75" customHeight="1">
      <c r="E614" s="15"/>
      <c r="F614" s="15"/>
    </row>
    <row r="615" ht="15.75" customHeight="1">
      <c r="E615" s="15"/>
      <c r="F615" s="15"/>
    </row>
    <row r="616" ht="15.75" customHeight="1">
      <c r="E616" s="15"/>
      <c r="F616" s="15"/>
    </row>
    <row r="617" ht="15.75" customHeight="1">
      <c r="E617" s="15"/>
      <c r="F617" s="15"/>
    </row>
    <row r="618" ht="15.75" customHeight="1">
      <c r="E618" s="15"/>
      <c r="F618" s="15"/>
    </row>
    <row r="619" ht="15.75" customHeight="1">
      <c r="E619" s="15"/>
      <c r="F619" s="15"/>
    </row>
    <row r="620" ht="15.75" customHeight="1">
      <c r="E620" s="15"/>
      <c r="F620" s="15"/>
    </row>
    <row r="621" ht="15.75" customHeight="1">
      <c r="E621" s="15"/>
      <c r="F621" s="15"/>
    </row>
    <row r="622" ht="15.75" customHeight="1">
      <c r="E622" s="15"/>
      <c r="F622" s="15"/>
    </row>
    <row r="623" ht="15.75" customHeight="1">
      <c r="E623" s="15"/>
      <c r="F623" s="15"/>
    </row>
    <row r="624" ht="15.75" customHeight="1">
      <c r="E624" s="15"/>
      <c r="F624" s="15"/>
    </row>
    <row r="625" ht="15.75" customHeight="1">
      <c r="E625" s="15"/>
      <c r="F625" s="15"/>
    </row>
    <row r="626" ht="15.75" customHeight="1">
      <c r="E626" s="15"/>
      <c r="F626" s="15"/>
    </row>
    <row r="627" ht="15.75" customHeight="1">
      <c r="E627" s="15"/>
      <c r="F627" s="15"/>
    </row>
    <row r="628" ht="15.75" customHeight="1">
      <c r="E628" s="15"/>
      <c r="F628" s="15"/>
    </row>
    <row r="629" ht="15.75" customHeight="1">
      <c r="E629" s="15"/>
      <c r="F629" s="15"/>
    </row>
    <row r="630" ht="15.75" customHeight="1">
      <c r="E630" s="15"/>
      <c r="F630" s="15"/>
    </row>
    <row r="631" ht="15.75" customHeight="1">
      <c r="E631" s="15"/>
      <c r="F631" s="15"/>
    </row>
    <row r="632" ht="15.75" customHeight="1">
      <c r="E632" s="15"/>
      <c r="F632" s="15"/>
    </row>
    <row r="633" ht="15.75" customHeight="1">
      <c r="E633" s="15"/>
      <c r="F633" s="15"/>
    </row>
    <row r="634" ht="15.75" customHeight="1">
      <c r="E634" s="15"/>
      <c r="F634" s="15"/>
    </row>
    <row r="635" ht="15.75" customHeight="1">
      <c r="E635" s="15"/>
      <c r="F635" s="15"/>
    </row>
    <row r="636" ht="15.75" customHeight="1">
      <c r="E636" s="15"/>
      <c r="F636" s="15"/>
    </row>
    <row r="637" ht="15.75" customHeight="1">
      <c r="E637" s="15"/>
      <c r="F637" s="15"/>
    </row>
    <row r="638" ht="15.75" customHeight="1">
      <c r="E638" s="15"/>
      <c r="F638" s="15"/>
    </row>
    <row r="639" ht="15.75" customHeight="1">
      <c r="E639" s="15"/>
      <c r="F639" s="15"/>
    </row>
    <row r="640" ht="15.75" customHeight="1">
      <c r="E640" s="15"/>
      <c r="F640" s="15"/>
    </row>
    <row r="641" ht="15.75" customHeight="1">
      <c r="E641" s="15"/>
      <c r="F641" s="15"/>
    </row>
    <row r="642" ht="15.75" customHeight="1">
      <c r="E642" s="15"/>
      <c r="F642" s="15"/>
    </row>
    <row r="643" ht="15.75" customHeight="1">
      <c r="E643" s="15"/>
      <c r="F643" s="15"/>
    </row>
    <row r="644" ht="15.75" customHeight="1">
      <c r="E644" s="15"/>
      <c r="F644" s="15"/>
    </row>
    <row r="645" ht="15.75" customHeight="1">
      <c r="E645" s="15"/>
      <c r="F645" s="15"/>
    </row>
    <row r="646" ht="15.75" customHeight="1">
      <c r="E646" s="15"/>
      <c r="F646" s="15"/>
    </row>
    <row r="647" ht="15.75" customHeight="1">
      <c r="E647" s="15"/>
      <c r="F647" s="15"/>
    </row>
    <row r="648" ht="15.75" customHeight="1">
      <c r="E648" s="15"/>
      <c r="F648" s="15"/>
    </row>
    <row r="649" ht="15.75" customHeight="1">
      <c r="E649" s="15"/>
      <c r="F649" s="15"/>
    </row>
    <row r="650" ht="15.75" customHeight="1">
      <c r="E650" s="15"/>
      <c r="F650" s="15"/>
    </row>
    <row r="651" ht="15.75" customHeight="1">
      <c r="E651" s="15"/>
      <c r="F651" s="15"/>
    </row>
    <row r="652" ht="15.75" customHeight="1">
      <c r="E652" s="15"/>
      <c r="F652" s="15"/>
    </row>
    <row r="653" ht="15.75" customHeight="1">
      <c r="E653" s="15"/>
      <c r="F653" s="15"/>
    </row>
    <row r="654" ht="15.75" customHeight="1">
      <c r="E654" s="15"/>
      <c r="F654" s="15"/>
    </row>
    <row r="655" ht="15.75" customHeight="1">
      <c r="E655" s="15"/>
      <c r="F655" s="15"/>
    </row>
    <row r="656" ht="15.75" customHeight="1">
      <c r="E656" s="15"/>
      <c r="F656" s="15"/>
    </row>
    <row r="657" ht="15.75" customHeight="1">
      <c r="E657" s="15"/>
      <c r="F657" s="15"/>
    </row>
    <row r="658" ht="15.75" customHeight="1">
      <c r="E658" s="15"/>
      <c r="F658" s="15"/>
    </row>
    <row r="659" ht="15.75" customHeight="1">
      <c r="E659" s="15"/>
      <c r="F659" s="15"/>
    </row>
    <row r="660" ht="15.75" customHeight="1">
      <c r="E660" s="15"/>
      <c r="F660" s="15"/>
    </row>
    <row r="661" ht="15.75" customHeight="1">
      <c r="E661" s="15"/>
      <c r="F661" s="15"/>
    </row>
    <row r="662" ht="15.75" customHeight="1">
      <c r="E662" s="15"/>
      <c r="F662" s="15"/>
    </row>
    <row r="663" ht="15.75" customHeight="1">
      <c r="E663" s="15"/>
      <c r="F663" s="15"/>
    </row>
    <row r="664" ht="15.75" customHeight="1">
      <c r="E664" s="15"/>
      <c r="F664" s="15"/>
    </row>
    <row r="665" ht="15.75" customHeight="1">
      <c r="E665" s="15"/>
      <c r="F665" s="15"/>
    </row>
    <row r="666" ht="15.75" customHeight="1">
      <c r="E666" s="15"/>
      <c r="F666" s="15"/>
    </row>
    <row r="667" ht="15.75" customHeight="1">
      <c r="E667" s="15"/>
      <c r="F667" s="15"/>
    </row>
    <row r="668" ht="15.75" customHeight="1">
      <c r="E668" s="15"/>
      <c r="F668" s="15"/>
    </row>
    <row r="669" ht="15.75" customHeight="1">
      <c r="E669" s="15"/>
      <c r="F669" s="15"/>
    </row>
    <row r="670" ht="15.75" customHeight="1">
      <c r="E670" s="15"/>
      <c r="F670" s="15"/>
    </row>
    <row r="671" ht="15.75" customHeight="1">
      <c r="E671" s="15"/>
      <c r="F671" s="15"/>
    </row>
    <row r="672" ht="15.75" customHeight="1">
      <c r="E672" s="15"/>
      <c r="F672" s="15"/>
    </row>
    <row r="673" ht="15.75" customHeight="1">
      <c r="E673" s="15"/>
      <c r="F673" s="15"/>
    </row>
    <row r="674" ht="15.75" customHeight="1">
      <c r="E674" s="15"/>
      <c r="F674" s="15"/>
    </row>
    <row r="675" ht="15.75" customHeight="1">
      <c r="E675" s="15"/>
      <c r="F675" s="15"/>
    </row>
    <row r="676" ht="15.75" customHeight="1">
      <c r="E676" s="15"/>
      <c r="F676" s="15"/>
    </row>
    <row r="677" ht="15.75" customHeight="1">
      <c r="E677" s="15"/>
      <c r="F677" s="15"/>
    </row>
    <row r="678" ht="15.75" customHeight="1">
      <c r="E678" s="15"/>
      <c r="F678" s="15"/>
    </row>
    <row r="679" ht="15.75" customHeight="1">
      <c r="E679" s="15"/>
      <c r="F679" s="15"/>
    </row>
    <row r="680" ht="15.75" customHeight="1">
      <c r="E680" s="15"/>
      <c r="F680" s="15"/>
    </row>
    <row r="681" ht="15.75" customHeight="1">
      <c r="E681" s="15"/>
      <c r="F681" s="15"/>
    </row>
    <row r="682" ht="15.75" customHeight="1">
      <c r="E682" s="15"/>
      <c r="F682" s="15"/>
    </row>
    <row r="683" ht="15.75" customHeight="1">
      <c r="E683" s="15"/>
      <c r="F683" s="15"/>
    </row>
    <row r="684" ht="15.75" customHeight="1">
      <c r="E684" s="15"/>
      <c r="F684" s="15"/>
    </row>
    <row r="685" ht="15.75" customHeight="1">
      <c r="E685" s="15"/>
      <c r="F685" s="15"/>
    </row>
    <row r="686" ht="15.75" customHeight="1">
      <c r="E686" s="15"/>
      <c r="F686" s="15"/>
    </row>
    <row r="687" ht="15.75" customHeight="1">
      <c r="E687" s="15"/>
      <c r="F687" s="15"/>
    </row>
    <row r="688" ht="15.75" customHeight="1">
      <c r="E688" s="15"/>
      <c r="F688" s="15"/>
    </row>
    <row r="689" ht="15.75" customHeight="1">
      <c r="E689" s="15"/>
      <c r="F689" s="15"/>
    </row>
    <row r="690" ht="15.75" customHeight="1">
      <c r="E690" s="15"/>
      <c r="F690" s="15"/>
    </row>
    <row r="691" ht="15.75" customHeight="1">
      <c r="E691" s="15"/>
      <c r="F691" s="15"/>
    </row>
    <row r="692" ht="15.75" customHeight="1">
      <c r="E692" s="15"/>
      <c r="F692" s="15"/>
    </row>
    <row r="693" ht="15.75" customHeight="1">
      <c r="E693" s="15"/>
      <c r="F693" s="15"/>
    </row>
    <row r="694" ht="15.75" customHeight="1">
      <c r="E694" s="15"/>
      <c r="F694" s="15"/>
    </row>
    <row r="695" ht="15.75" customHeight="1">
      <c r="E695" s="15"/>
      <c r="F695" s="15"/>
    </row>
    <row r="696" ht="15.75" customHeight="1">
      <c r="E696" s="15"/>
      <c r="F696" s="15"/>
    </row>
    <row r="697" ht="15.75" customHeight="1">
      <c r="E697" s="15"/>
      <c r="F697" s="15"/>
    </row>
    <row r="698" ht="15.75" customHeight="1">
      <c r="E698" s="15"/>
      <c r="F698" s="15"/>
    </row>
    <row r="699" ht="15.75" customHeight="1">
      <c r="E699" s="15"/>
      <c r="F699" s="15"/>
    </row>
    <row r="700" ht="15.75" customHeight="1">
      <c r="E700" s="15"/>
      <c r="F700" s="15"/>
    </row>
    <row r="701" ht="15.75" customHeight="1">
      <c r="E701" s="15"/>
      <c r="F701" s="15"/>
    </row>
    <row r="702" ht="15.75" customHeight="1">
      <c r="E702" s="15"/>
      <c r="F702" s="15"/>
    </row>
    <row r="703" ht="15.75" customHeight="1">
      <c r="E703" s="15"/>
      <c r="F703" s="15"/>
    </row>
    <row r="704" ht="15.75" customHeight="1">
      <c r="E704" s="15"/>
      <c r="F704" s="15"/>
    </row>
    <row r="705" ht="15.75" customHeight="1">
      <c r="E705" s="15"/>
      <c r="F705" s="15"/>
    </row>
    <row r="706" ht="15.75" customHeight="1">
      <c r="E706" s="15"/>
      <c r="F706" s="15"/>
    </row>
    <row r="707" ht="15.75" customHeight="1">
      <c r="E707" s="15"/>
      <c r="F707" s="15"/>
    </row>
    <row r="708" ht="15.75" customHeight="1">
      <c r="E708" s="15"/>
      <c r="F708" s="15"/>
    </row>
    <row r="709" ht="15.75" customHeight="1">
      <c r="E709" s="15"/>
      <c r="F709" s="15"/>
    </row>
    <row r="710" ht="15.75" customHeight="1">
      <c r="E710" s="15"/>
      <c r="F710" s="15"/>
    </row>
    <row r="711" ht="15.75" customHeight="1">
      <c r="E711" s="15"/>
      <c r="F711" s="15"/>
    </row>
    <row r="712" ht="15.75" customHeight="1">
      <c r="E712" s="15"/>
      <c r="F712" s="15"/>
    </row>
    <row r="713" ht="15.75" customHeight="1">
      <c r="E713" s="15"/>
      <c r="F713" s="15"/>
    </row>
    <row r="714" ht="15.75" customHeight="1">
      <c r="E714" s="15"/>
      <c r="F714" s="15"/>
    </row>
    <row r="715" ht="15.75" customHeight="1">
      <c r="E715" s="15"/>
      <c r="F715" s="15"/>
    </row>
    <row r="716" ht="15.75" customHeight="1">
      <c r="E716" s="15"/>
      <c r="F716" s="15"/>
    </row>
    <row r="717" ht="15.75" customHeight="1">
      <c r="E717" s="15"/>
      <c r="F717" s="15"/>
    </row>
    <row r="718" ht="15.75" customHeight="1">
      <c r="E718" s="15"/>
      <c r="F718" s="15"/>
    </row>
    <row r="719" ht="15.75" customHeight="1">
      <c r="E719" s="15"/>
      <c r="F719" s="15"/>
    </row>
    <row r="720" ht="15.75" customHeight="1">
      <c r="E720" s="15"/>
      <c r="F720" s="15"/>
    </row>
    <row r="721" ht="15.75" customHeight="1">
      <c r="E721" s="15"/>
      <c r="F721" s="15"/>
    </row>
    <row r="722" ht="15.75" customHeight="1">
      <c r="E722" s="15"/>
      <c r="F722" s="15"/>
    </row>
    <row r="723" ht="15.75" customHeight="1">
      <c r="E723" s="15"/>
      <c r="F723" s="15"/>
    </row>
    <row r="724" ht="15.75" customHeight="1">
      <c r="E724" s="15"/>
      <c r="F724" s="15"/>
    </row>
    <row r="725" ht="15.75" customHeight="1">
      <c r="E725" s="15"/>
      <c r="F725" s="15"/>
    </row>
    <row r="726" ht="15.75" customHeight="1">
      <c r="E726" s="15"/>
      <c r="F726" s="15"/>
    </row>
    <row r="727" ht="15.75" customHeight="1">
      <c r="E727" s="15"/>
      <c r="F727" s="15"/>
    </row>
    <row r="728" ht="15.75" customHeight="1">
      <c r="E728" s="15"/>
      <c r="F728" s="15"/>
    </row>
    <row r="729" ht="15.75" customHeight="1">
      <c r="E729" s="15"/>
      <c r="F729" s="15"/>
    </row>
    <row r="730" ht="15.75" customHeight="1">
      <c r="E730" s="15"/>
      <c r="F730" s="15"/>
    </row>
    <row r="731" ht="15.75" customHeight="1">
      <c r="E731" s="15"/>
      <c r="F731" s="15"/>
    </row>
    <row r="732" ht="15.75" customHeight="1">
      <c r="E732" s="15"/>
      <c r="F732" s="15"/>
    </row>
    <row r="733" ht="15.75" customHeight="1">
      <c r="E733" s="15"/>
      <c r="F733" s="15"/>
    </row>
    <row r="734" ht="15.75" customHeight="1">
      <c r="E734" s="15"/>
      <c r="F734" s="15"/>
    </row>
    <row r="735" ht="15.75" customHeight="1">
      <c r="E735" s="15"/>
      <c r="F735" s="15"/>
    </row>
    <row r="736" ht="15.75" customHeight="1">
      <c r="E736" s="15"/>
      <c r="F736" s="15"/>
    </row>
    <row r="737" ht="15.75" customHeight="1">
      <c r="E737" s="15"/>
      <c r="F737" s="15"/>
    </row>
    <row r="738" ht="15.75" customHeight="1">
      <c r="E738" s="15"/>
      <c r="F738" s="15"/>
    </row>
    <row r="739" ht="15.75" customHeight="1">
      <c r="E739" s="15"/>
      <c r="F739" s="15"/>
    </row>
    <row r="740" ht="15.75" customHeight="1">
      <c r="E740" s="15"/>
      <c r="F740" s="15"/>
    </row>
    <row r="741" ht="15.75" customHeight="1">
      <c r="E741" s="15"/>
      <c r="F741" s="15"/>
    </row>
    <row r="742" ht="15.75" customHeight="1">
      <c r="E742" s="15"/>
      <c r="F742" s="15"/>
    </row>
    <row r="743" ht="15.75" customHeight="1">
      <c r="E743" s="15"/>
      <c r="F743" s="15"/>
    </row>
    <row r="744" ht="15.75" customHeight="1">
      <c r="E744" s="15"/>
      <c r="F744" s="15"/>
    </row>
    <row r="745" ht="15.75" customHeight="1">
      <c r="E745" s="15"/>
      <c r="F745" s="15"/>
    </row>
    <row r="746" ht="15.75" customHeight="1">
      <c r="E746" s="15"/>
      <c r="F746" s="15"/>
    </row>
    <row r="747" ht="15.75" customHeight="1">
      <c r="E747" s="15"/>
      <c r="F747" s="15"/>
    </row>
    <row r="748" ht="15.75" customHeight="1">
      <c r="E748" s="15"/>
      <c r="F748" s="15"/>
    </row>
    <row r="749" ht="15.75" customHeight="1">
      <c r="E749" s="15"/>
      <c r="F749" s="15"/>
    </row>
    <row r="750" ht="15.75" customHeight="1">
      <c r="E750" s="15"/>
      <c r="F750" s="15"/>
    </row>
    <row r="751" ht="15.75" customHeight="1">
      <c r="E751" s="15"/>
      <c r="F751" s="15"/>
    </row>
    <row r="752" ht="15.75" customHeight="1">
      <c r="E752" s="15"/>
      <c r="F752" s="15"/>
    </row>
    <row r="753" ht="15.75" customHeight="1">
      <c r="E753" s="15"/>
      <c r="F753" s="15"/>
    </row>
    <row r="754" ht="15.75" customHeight="1">
      <c r="E754" s="15"/>
      <c r="F754" s="15"/>
    </row>
    <row r="755" ht="15.75" customHeight="1">
      <c r="E755" s="15"/>
      <c r="F755" s="15"/>
    </row>
    <row r="756" ht="15.75" customHeight="1">
      <c r="E756" s="15"/>
      <c r="F756" s="15"/>
    </row>
    <row r="757" ht="15.75" customHeight="1">
      <c r="E757" s="15"/>
      <c r="F757" s="15"/>
    </row>
    <row r="758" ht="15.75" customHeight="1">
      <c r="E758" s="15"/>
      <c r="F758" s="15"/>
    </row>
    <row r="759" ht="15.75" customHeight="1">
      <c r="E759" s="15"/>
      <c r="F759" s="15"/>
    </row>
    <row r="760" ht="15.75" customHeight="1">
      <c r="E760" s="15"/>
      <c r="F760" s="15"/>
    </row>
    <row r="761" ht="15.75" customHeight="1">
      <c r="E761" s="15"/>
      <c r="F761" s="15"/>
    </row>
    <row r="762" ht="15.75" customHeight="1">
      <c r="E762" s="15"/>
      <c r="F762" s="15"/>
    </row>
    <row r="763" ht="15.75" customHeight="1">
      <c r="E763" s="15"/>
      <c r="F763" s="15"/>
    </row>
    <row r="764" ht="15.75" customHeight="1">
      <c r="E764" s="15"/>
      <c r="F764" s="15"/>
    </row>
    <row r="765" ht="15.75" customHeight="1">
      <c r="E765" s="15"/>
      <c r="F765" s="15"/>
    </row>
    <row r="766" ht="15.75" customHeight="1">
      <c r="E766" s="15"/>
      <c r="F766" s="15"/>
    </row>
    <row r="767" ht="15.75" customHeight="1">
      <c r="E767" s="15"/>
      <c r="F767" s="15"/>
    </row>
    <row r="768" ht="15.75" customHeight="1">
      <c r="E768" s="15"/>
      <c r="F768" s="15"/>
    </row>
    <row r="769" ht="15.75" customHeight="1">
      <c r="E769" s="15"/>
      <c r="F769" s="15"/>
    </row>
    <row r="770" ht="15.75" customHeight="1">
      <c r="E770" s="15"/>
      <c r="F770" s="15"/>
    </row>
    <row r="771" ht="15.75" customHeight="1">
      <c r="E771" s="15"/>
      <c r="F771" s="15"/>
    </row>
    <row r="772" ht="15.75" customHeight="1">
      <c r="E772" s="15"/>
      <c r="F772" s="15"/>
    </row>
    <row r="773" ht="15.75" customHeight="1">
      <c r="E773" s="15"/>
      <c r="F773" s="15"/>
    </row>
    <row r="774" ht="15.75" customHeight="1">
      <c r="E774" s="15"/>
      <c r="F774" s="15"/>
    </row>
    <row r="775" ht="15.75" customHeight="1">
      <c r="E775" s="15"/>
      <c r="F775" s="15"/>
    </row>
    <row r="776" ht="15.75" customHeight="1">
      <c r="E776" s="15"/>
      <c r="F776" s="15"/>
    </row>
    <row r="777" ht="15.75" customHeight="1">
      <c r="E777" s="15"/>
      <c r="F777" s="15"/>
    </row>
    <row r="778" ht="15.75" customHeight="1">
      <c r="E778" s="15"/>
      <c r="F778" s="15"/>
    </row>
    <row r="779" ht="15.75" customHeight="1">
      <c r="E779" s="15"/>
      <c r="F779" s="15"/>
    </row>
    <row r="780" ht="15.75" customHeight="1">
      <c r="E780" s="15"/>
      <c r="F780" s="15"/>
    </row>
    <row r="781" ht="15.75" customHeight="1">
      <c r="E781" s="15"/>
      <c r="F781" s="15"/>
    </row>
    <row r="782" ht="15.75" customHeight="1">
      <c r="E782" s="15"/>
      <c r="F782" s="15"/>
    </row>
    <row r="783" ht="15.75" customHeight="1">
      <c r="E783" s="15"/>
      <c r="F783" s="15"/>
    </row>
    <row r="784" ht="15.75" customHeight="1">
      <c r="E784" s="15"/>
      <c r="F784" s="15"/>
    </row>
    <row r="785" ht="15.75" customHeight="1">
      <c r="E785" s="15"/>
      <c r="F785" s="15"/>
    </row>
    <row r="786" ht="15.75" customHeight="1">
      <c r="E786" s="15"/>
      <c r="F786" s="15"/>
    </row>
    <row r="787" ht="15.75" customHeight="1">
      <c r="E787" s="15"/>
      <c r="F787" s="15"/>
    </row>
    <row r="788" ht="15.75" customHeight="1">
      <c r="E788" s="15"/>
      <c r="F788" s="15"/>
    </row>
    <row r="789" ht="15.75" customHeight="1">
      <c r="E789" s="15"/>
      <c r="F789" s="15"/>
    </row>
    <row r="790" ht="15.75" customHeight="1">
      <c r="E790" s="15"/>
      <c r="F790" s="15"/>
    </row>
    <row r="791" ht="15.75" customHeight="1">
      <c r="E791" s="15"/>
      <c r="F791" s="15"/>
    </row>
    <row r="792" ht="15.75" customHeight="1">
      <c r="E792" s="15"/>
      <c r="F792" s="15"/>
    </row>
    <row r="793" ht="15.75" customHeight="1">
      <c r="E793" s="15"/>
      <c r="F793" s="15"/>
    </row>
    <row r="794" ht="15.75" customHeight="1">
      <c r="E794" s="15"/>
      <c r="F794" s="15"/>
    </row>
    <row r="795" ht="15.75" customHeight="1">
      <c r="E795" s="15"/>
      <c r="F795" s="15"/>
    </row>
    <row r="796" ht="15.75" customHeight="1">
      <c r="E796" s="15"/>
      <c r="F796" s="15"/>
    </row>
    <row r="797" ht="15.75" customHeight="1">
      <c r="E797" s="15"/>
      <c r="F797" s="15"/>
    </row>
    <row r="798" ht="15.75" customHeight="1">
      <c r="E798" s="15"/>
      <c r="F798" s="15"/>
    </row>
    <row r="799" ht="15.75" customHeight="1">
      <c r="E799" s="15"/>
      <c r="F799" s="15"/>
    </row>
    <row r="800" ht="15.75" customHeight="1">
      <c r="E800" s="15"/>
      <c r="F800" s="15"/>
    </row>
    <row r="801" ht="15.75" customHeight="1">
      <c r="E801" s="15"/>
      <c r="F801" s="15"/>
    </row>
    <row r="802" ht="15.75" customHeight="1">
      <c r="E802" s="15"/>
      <c r="F802" s="15"/>
    </row>
    <row r="803" ht="15.75" customHeight="1">
      <c r="E803" s="15"/>
      <c r="F803" s="15"/>
    </row>
    <row r="804" ht="15.75" customHeight="1">
      <c r="E804" s="15"/>
      <c r="F804" s="15"/>
    </row>
    <row r="805" ht="15.75" customHeight="1">
      <c r="E805" s="15"/>
      <c r="F805" s="15"/>
    </row>
    <row r="806" ht="15.75" customHeight="1">
      <c r="E806" s="15"/>
      <c r="F806" s="15"/>
    </row>
    <row r="807" ht="15.75" customHeight="1">
      <c r="E807" s="15"/>
      <c r="F807" s="15"/>
    </row>
    <row r="808" ht="15.75" customHeight="1">
      <c r="E808" s="15"/>
      <c r="F808" s="15"/>
    </row>
    <row r="809" ht="15.75" customHeight="1">
      <c r="E809" s="15"/>
      <c r="F809" s="15"/>
    </row>
    <row r="810" ht="15.75" customHeight="1">
      <c r="E810" s="15"/>
      <c r="F810" s="15"/>
    </row>
    <row r="811" ht="15.75" customHeight="1">
      <c r="E811" s="15"/>
      <c r="F811" s="15"/>
    </row>
    <row r="812" ht="15.75" customHeight="1">
      <c r="E812" s="15"/>
      <c r="F812" s="15"/>
    </row>
    <row r="813" ht="15.75" customHeight="1">
      <c r="E813" s="15"/>
      <c r="F813" s="15"/>
    </row>
    <row r="814" ht="15.75" customHeight="1">
      <c r="E814" s="15"/>
      <c r="F814" s="15"/>
    </row>
    <row r="815" ht="15.75" customHeight="1">
      <c r="E815" s="15"/>
      <c r="F815" s="15"/>
    </row>
    <row r="816" ht="15.75" customHeight="1">
      <c r="E816" s="15"/>
      <c r="F816" s="15"/>
    </row>
    <row r="817" ht="15.75" customHeight="1">
      <c r="E817" s="15"/>
      <c r="F817" s="15"/>
    </row>
    <row r="818" ht="15.75" customHeight="1">
      <c r="E818" s="15"/>
      <c r="F818" s="15"/>
    </row>
    <row r="819" ht="15.75" customHeight="1">
      <c r="E819" s="15"/>
      <c r="F819" s="15"/>
    </row>
    <row r="820" ht="15.75" customHeight="1">
      <c r="E820" s="15"/>
      <c r="F820" s="15"/>
    </row>
    <row r="821" ht="15.75" customHeight="1">
      <c r="E821" s="15"/>
      <c r="F821" s="15"/>
    </row>
    <row r="822" ht="15.75" customHeight="1">
      <c r="E822" s="15"/>
      <c r="F822" s="15"/>
    </row>
    <row r="823" ht="15.75" customHeight="1">
      <c r="E823" s="15"/>
      <c r="F823" s="15"/>
    </row>
    <row r="824" ht="15.75" customHeight="1">
      <c r="E824" s="15"/>
      <c r="F824" s="15"/>
    </row>
    <row r="825" ht="15.75" customHeight="1">
      <c r="E825" s="15"/>
      <c r="F825" s="15"/>
    </row>
    <row r="826" ht="15.75" customHeight="1">
      <c r="E826" s="15"/>
      <c r="F826" s="15"/>
    </row>
    <row r="827" ht="15.75" customHeight="1">
      <c r="E827" s="15"/>
      <c r="F827" s="15"/>
    </row>
    <row r="828" ht="15.75" customHeight="1">
      <c r="E828" s="15"/>
      <c r="F828" s="15"/>
    </row>
    <row r="829" ht="15.75" customHeight="1">
      <c r="E829" s="15"/>
      <c r="F829" s="15"/>
    </row>
    <row r="830" ht="15.75" customHeight="1">
      <c r="E830" s="15"/>
      <c r="F830" s="15"/>
    </row>
    <row r="831" ht="15.75" customHeight="1">
      <c r="E831" s="15"/>
      <c r="F831" s="15"/>
    </row>
    <row r="832" ht="15.75" customHeight="1">
      <c r="E832" s="15"/>
      <c r="F832" s="15"/>
    </row>
    <row r="833" ht="15.75" customHeight="1">
      <c r="E833" s="15"/>
      <c r="F833" s="15"/>
    </row>
    <row r="834" ht="15.75" customHeight="1">
      <c r="E834" s="15"/>
      <c r="F834" s="15"/>
    </row>
    <row r="835" ht="15.75" customHeight="1">
      <c r="E835" s="15"/>
      <c r="F835" s="15"/>
    </row>
    <row r="836" ht="15.75" customHeight="1">
      <c r="E836" s="15"/>
      <c r="F836" s="15"/>
    </row>
    <row r="837" ht="15.75" customHeight="1">
      <c r="E837" s="15"/>
      <c r="F837" s="15"/>
    </row>
    <row r="838" ht="15.75" customHeight="1">
      <c r="E838" s="15"/>
      <c r="F838" s="15"/>
    </row>
    <row r="839" ht="15.75" customHeight="1">
      <c r="E839" s="15"/>
      <c r="F839" s="15"/>
    </row>
    <row r="840" ht="15.75" customHeight="1">
      <c r="E840" s="15"/>
      <c r="F840" s="15"/>
    </row>
    <row r="841" ht="15.75" customHeight="1">
      <c r="E841" s="15"/>
      <c r="F841" s="15"/>
    </row>
    <row r="842" ht="15.75" customHeight="1">
      <c r="E842" s="15"/>
      <c r="F842" s="15"/>
    </row>
    <row r="843" ht="15.75" customHeight="1">
      <c r="E843" s="15"/>
      <c r="F843" s="15"/>
    </row>
    <row r="844" ht="15.75" customHeight="1">
      <c r="E844" s="15"/>
      <c r="F844" s="15"/>
    </row>
    <row r="845" ht="15.75" customHeight="1">
      <c r="E845" s="15"/>
      <c r="F845" s="15"/>
    </row>
    <row r="846" ht="15.75" customHeight="1">
      <c r="E846" s="15"/>
      <c r="F846" s="15"/>
    </row>
    <row r="847" ht="15.75" customHeight="1">
      <c r="E847" s="15"/>
      <c r="F847" s="15"/>
    </row>
    <row r="848" ht="15.75" customHeight="1">
      <c r="E848" s="15"/>
      <c r="F848" s="15"/>
    </row>
    <row r="849" ht="15.75" customHeight="1">
      <c r="E849" s="15"/>
      <c r="F849" s="15"/>
    </row>
    <row r="850" ht="15.75" customHeight="1">
      <c r="E850" s="15"/>
      <c r="F850" s="15"/>
    </row>
    <row r="851" ht="15.75" customHeight="1">
      <c r="E851" s="15"/>
      <c r="F851" s="15"/>
    </row>
    <row r="852" ht="15.75" customHeight="1">
      <c r="E852" s="15"/>
      <c r="F852" s="15"/>
    </row>
    <row r="853" ht="15.75" customHeight="1">
      <c r="E853" s="15"/>
      <c r="F853" s="15"/>
    </row>
    <row r="854" ht="15.75" customHeight="1">
      <c r="E854" s="15"/>
      <c r="F854" s="15"/>
    </row>
    <row r="855" ht="15.75" customHeight="1">
      <c r="E855" s="15"/>
      <c r="F855" s="15"/>
    </row>
    <row r="856" ht="15.75" customHeight="1">
      <c r="E856" s="15"/>
      <c r="F856" s="15"/>
    </row>
    <row r="857" ht="15.75" customHeight="1">
      <c r="E857" s="15"/>
      <c r="F857" s="15"/>
    </row>
    <row r="858" ht="15.75" customHeight="1">
      <c r="E858" s="15"/>
      <c r="F858" s="15"/>
    </row>
    <row r="859" ht="15.75" customHeight="1">
      <c r="E859" s="15"/>
      <c r="F859" s="15"/>
    </row>
    <row r="860" ht="15.75" customHeight="1">
      <c r="E860" s="15"/>
      <c r="F860" s="15"/>
    </row>
    <row r="861" ht="15.75" customHeight="1">
      <c r="E861" s="15"/>
      <c r="F861" s="15"/>
    </row>
    <row r="862" ht="15.75" customHeight="1">
      <c r="E862" s="15"/>
      <c r="F862" s="15"/>
    </row>
    <row r="863" ht="15.75" customHeight="1">
      <c r="E863" s="15"/>
      <c r="F863" s="15"/>
    </row>
    <row r="864" ht="15.75" customHeight="1">
      <c r="E864" s="15"/>
      <c r="F864" s="15"/>
    </row>
    <row r="865" ht="15.75" customHeight="1">
      <c r="E865" s="15"/>
      <c r="F865" s="15"/>
    </row>
    <row r="866" ht="15.75" customHeight="1">
      <c r="E866" s="15"/>
      <c r="F866" s="15"/>
    </row>
    <row r="867" ht="15.75" customHeight="1">
      <c r="E867" s="15"/>
      <c r="F867" s="15"/>
    </row>
    <row r="868" ht="15.75" customHeight="1">
      <c r="E868" s="15"/>
      <c r="F868" s="15"/>
    </row>
    <row r="869" ht="15.75" customHeight="1">
      <c r="E869" s="15"/>
      <c r="F869" s="15"/>
    </row>
    <row r="870" ht="15.75" customHeight="1">
      <c r="E870" s="15"/>
      <c r="F870" s="15"/>
    </row>
    <row r="871" ht="15.75" customHeight="1">
      <c r="E871" s="15"/>
      <c r="F871" s="15"/>
    </row>
    <row r="872" ht="15.75" customHeight="1">
      <c r="E872" s="15"/>
      <c r="F872" s="15"/>
    </row>
    <row r="873" ht="15.75" customHeight="1">
      <c r="E873" s="15"/>
      <c r="F873" s="15"/>
    </row>
    <row r="874" ht="15.75" customHeight="1">
      <c r="E874" s="15"/>
      <c r="F874" s="15"/>
    </row>
    <row r="875" ht="15.75" customHeight="1">
      <c r="E875" s="15"/>
      <c r="F875" s="15"/>
    </row>
    <row r="876" ht="15.75" customHeight="1">
      <c r="E876" s="15"/>
      <c r="F876" s="15"/>
    </row>
    <row r="877" ht="15.75" customHeight="1">
      <c r="E877" s="15"/>
      <c r="F877" s="15"/>
    </row>
    <row r="878" ht="15.75" customHeight="1">
      <c r="E878" s="15"/>
      <c r="F878" s="15"/>
    </row>
    <row r="879" ht="15.75" customHeight="1">
      <c r="E879" s="15"/>
      <c r="F879" s="15"/>
    </row>
    <row r="880" ht="15.75" customHeight="1">
      <c r="E880" s="15"/>
      <c r="F880" s="15"/>
    </row>
    <row r="881" ht="15.75" customHeight="1">
      <c r="E881" s="15"/>
      <c r="F881" s="15"/>
    </row>
    <row r="882" ht="15.75" customHeight="1">
      <c r="E882" s="15"/>
      <c r="F882" s="15"/>
    </row>
    <row r="883" ht="15.75" customHeight="1">
      <c r="E883" s="15"/>
      <c r="F883" s="15"/>
    </row>
    <row r="884" ht="15.75" customHeight="1">
      <c r="E884" s="15"/>
      <c r="F884" s="15"/>
    </row>
    <row r="885" ht="15.75" customHeight="1">
      <c r="E885" s="15"/>
      <c r="F885" s="15"/>
    </row>
    <row r="886" ht="15.75" customHeight="1">
      <c r="E886" s="15"/>
      <c r="F886" s="15"/>
    </row>
    <row r="887" ht="15.75" customHeight="1">
      <c r="E887" s="15"/>
      <c r="F887" s="15"/>
    </row>
    <row r="888" ht="15.75" customHeight="1">
      <c r="E888" s="15"/>
      <c r="F888" s="15"/>
    </row>
    <row r="889" ht="15.75" customHeight="1">
      <c r="E889" s="15"/>
      <c r="F889" s="15"/>
    </row>
    <row r="890" ht="15.75" customHeight="1">
      <c r="E890" s="15"/>
      <c r="F890" s="15"/>
    </row>
    <row r="891" ht="15.75" customHeight="1">
      <c r="E891" s="15"/>
      <c r="F891" s="15"/>
    </row>
    <row r="892" ht="15.75" customHeight="1">
      <c r="E892" s="15"/>
      <c r="F892" s="15"/>
    </row>
    <row r="893" ht="15.75" customHeight="1">
      <c r="E893" s="15"/>
      <c r="F893" s="15"/>
    </row>
    <row r="894" ht="15.75" customHeight="1">
      <c r="E894" s="15"/>
      <c r="F894" s="15"/>
    </row>
    <row r="895" ht="15.75" customHeight="1">
      <c r="E895" s="15"/>
      <c r="F895" s="15"/>
    </row>
    <row r="896" ht="15.75" customHeight="1">
      <c r="E896" s="15"/>
      <c r="F896" s="15"/>
    </row>
    <row r="897" ht="15.75" customHeight="1">
      <c r="E897" s="15"/>
      <c r="F897" s="15"/>
    </row>
    <row r="898" ht="15.75" customHeight="1">
      <c r="E898" s="15"/>
      <c r="F898" s="15"/>
    </row>
    <row r="899" ht="15.75" customHeight="1">
      <c r="E899" s="15"/>
      <c r="F899" s="15"/>
    </row>
    <row r="900" ht="15.75" customHeight="1">
      <c r="E900" s="15"/>
      <c r="F900" s="15"/>
    </row>
    <row r="901" ht="15.75" customHeight="1">
      <c r="E901" s="15"/>
      <c r="F901" s="15"/>
    </row>
    <row r="902" ht="15.75" customHeight="1">
      <c r="E902" s="15"/>
      <c r="F902" s="15"/>
    </row>
    <row r="903" ht="15.75" customHeight="1">
      <c r="E903" s="15"/>
      <c r="F903" s="15"/>
    </row>
    <row r="904" ht="15.75" customHeight="1">
      <c r="E904" s="15"/>
      <c r="F904" s="15"/>
    </row>
    <row r="905" ht="15.75" customHeight="1">
      <c r="E905" s="15"/>
      <c r="F905" s="15"/>
    </row>
    <row r="906" ht="15.75" customHeight="1">
      <c r="E906" s="15"/>
      <c r="F906" s="15"/>
    </row>
    <row r="907" ht="15.75" customHeight="1">
      <c r="E907" s="15"/>
      <c r="F907" s="15"/>
    </row>
    <row r="908" ht="15.75" customHeight="1">
      <c r="E908" s="15"/>
      <c r="F908" s="15"/>
    </row>
    <row r="909" ht="15.75" customHeight="1">
      <c r="E909" s="15"/>
      <c r="F909" s="15"/>
    </row>
    <row r="910" ht="15.75" customHeight="1">
      <c r="E910" s="15"/>
      <c r="F910" s="15"/>
    </row>
    <row r="911" ht="15.75" customHeight="1">
      <c r="E911" s="15"/>
      <c r="F911" s="15"/>
    </row>
    <row r="912" ht="15.75" customHeight="1">
      <c r="E912" s="15"/>
      <c r="F912" s="15"/>
    </row>
    <row r="913" ht="15.75" customHeight="1">
      <c r="E913" s="15"/>
      <c r="F913" s="15"/>
    </row>
    <row r="914" ht="15.75" customHeight="1">
      <c r="E914" s="15"/>
      <c r="F914" s="15"/>
    </row>
    <row r="915" ht="15.75" customHeight="1">
      <c r="E915" s="15"/>
      <c r="F915" s="15"/>
    </row>
    <row r="916" ht="15.75" customHeight="1">
      <c r="E916" s="15"/>
      <c r="F916" s="15"/>
    </row>
    <row r="917" ht="15.75" customHeight="1">
      <c r="E917" s="15"/>
      <c r="F917" s="15"/>
    </row>
    <row r="918" ht="15.75" customHeight="1">
      <c r="E918" s="15"/>
      <c r="F918" s="15"/>
    </row>
    <row r="919" ht="15.75" customHeight="1">
      <c r="E919" s="15"/>
      <c r="F919" s="15"/>
    </row>
    <row r="920" ht="15.75" customHeight="1">
      <c r="E920" s="15"/>
      <c r="F920" s="15"/>
    </row>
    <row r="921" ht="15.75" customHeight="1">
      <c r="E921" s="15"/>
      <c r="F921" s="15"/>
    </row>
    <row r="922" ht="15.75" customHeight="1">
      <c r="E922" s="15"/>
      <c r="F922" s="15"/>
    </row>
    <row r="923" ht="15.75" customHeight="1">
      <c r="E923" s="15"/>
      <c r="F923" s="15"/>
    </row>
    <row r="924" ht="15.75" customHeight="1">
      <c r="E924" s="15"/>
      <c r="F924" s="15"/>
    </row>
    <row r="925" ht="15.75" customHeight="1">
      <c r="E925" s="15"/>
      <c r="F925" s="15"/>
    </row>
    <row r="926" ht="15.75" customHeight="1">
      <c r="E926" s="15"/>
      <c r="F926" s="15"/>
    </row>
    <row r="927" ht="15.75" customHeight="1">
      <c r="E927" s="15"/>
      <c r="F927" s="15"/>
    </row>
    <row r="928" ht="15.75" customHeight="1">
      <c r="E928" s="15"/>
      <c r="F928" s="15"/>
    </row>
    <row r="929" ht="15.75" customHeight="1">
      <c r="E929" s="15"/>
      <c r="F929" s="15"/>
    </row>
    <row r="930" ht="15.75" customHeight="1">
      <c r="E930" s="15"/>
      <c r="F930" s="15"/>
    </row>
    <row r="931" ht="15.75" customHeight="1">
      <c r="E931" s="15"/>
      <c r="F931" s="15"/>
    </row>
    <row r="932" ht="15.75" customHeight="1">
      <c r="E932" s="15"/>
      <c r="F932" s="15"/>
    </row>
    <row r="933" ht="15.75" customHeight="1">
      <c r="E933" s="15"/>
      <c r="F933" s="15"/>
    </row>
    <row r="934" ht="15.75" customHeight="1">
      <c r="E934" s="15"/>
      <c r="F934" s="15"/>
    </row>
    <row r="935" ht="15.75" customHeight="1">
      <c r="E935" s="15"/>
      <c r="F935" s="15"/>
    </row>
    <row r="936" ht="15.75" customHeight="1">
      <c r="E936" s="15"/>
      <c r="F936" s="15"/>
    </row>
    <row r="937" ht="15.75" customHeight="1">
      <c r="E937" s="15"/>
      <c r="F937" s="15"/>
    </row>
    <row r="938" ht="15.75" customHeight="1">
      <c r="E938" s="15"/>
      <c r="F938" s="15"/>
    </row>
    <row r="939" ht="15.75" customHeight="1">
      <c r="E939" s="15"/>
      <c r="F939" s="15"/>
    </row>
    <row r="940" ht="15.75" customHeight="1">
      <c r="E940" s="15"/>
      <c r="F940" s="15"/>
    </row>
    <row r="941" ht="15.75" customHeight="1">
      <c r="E941" s="15"/>
      <c r="F941" s="15"/>
    </row>
    <row r="942" ht="15.75" customHeight="1">
      <c r="E942" s="15"/>
      <c r="F942" s="15"/>
    </row>
    <row r="943" ht="15.75" customHeight="1">
      <c r="E943" s="15"/>
      <c r="F943" s="15"/>
    </row>
    <row r="944" ht="15.75" customHeight="1">
      <c r="E944" s="15"/>
      <c r="F944" s="15"/>
    </row>
    <row r="945" ht="15.75" customHeight="1">
      <c r="E945" s="15"/>
      <c r="F945" s="15"/>
    </row>
    <row r="946" ht="15.75" customHeight="1">
      <c r="E946" s="15"/>
      <c r="F946" s="15"/>
    </row>
    <row r="947" ht="15.75" customHeight="1">
      <c r="E947" s="15"/>
      <c r="F947" s="15"/>
    </row>
    <row r="948" ht="15.75" customHeight="1">
      <c r="E948" s="15"/>
      <c r="F948" s="15"/>
    </row>
    <row r="949" ht="15.75" customHeight="1">
      <c r="E949" s="15"/>
      <c r="F949" s="15"/>
    </row>
    <row r="950" ht="15.75" customHeight="1">
      <c r="E950" s="15"/>
      <c r="F950" s="15"/>
    </row>
    <row r="951" ht="15.75" customHeight="1">
      <c r="E951" s="15"/>
      <c r="F951" s="15"/>
    </row>
    <row r="952" ht="15.75" customHeight="1">
      <c r="E952" s="15"/>
      <c r="F952" s="15"/>
    </row>
    <row r="953" ht="15.75" customHeight="1">
      <c r="E953" s="15"/>
      <c r="F953" s="15"/>
    </row>
    <row r="954" ht="15.75" customHeight="1">
      <c r="E954" s="15"/>
      <c r="F954" s="15"/>
    </row>
    <row r="955" ht="15.75" customHeight="1">
      <c r="E955" s="15"/>
      <c r="F955" s="15"/>
    </row>
    <row r="956" ht="15.75" customHeight="1">
      <c r="E956" s="15"/>
      <c r="F956" s="15"/>
    </row>
    <row r="957" ht="15.75" customHeight="1">
      <c r="E957" s="15"/>
      <c r="F957" s="15"/>
    </row>
    <row r="958" ht="15.75" customHeight="1">
      <c r="E958" s="15"/>
      <c r="F958" s="15"/>
    </row>
    <row r="959" ht="15.75" customHeight="1">
      <c r="E959" s="15"/>
      <c r="F959" s="15"/>
    </row>
    <row r="960" ht="15.75" customHeight="1">
      <c r="E960" s="15"/>
      <c r="F960" s="15"/>
    </row>
    <row r="961" ht="15.75" customHeight="1">
      <c r="E961" s="15"/>
      <c r="F961" s="15"/>
    </row>
    <row r="962" ht="15.75" customHeight="1">
      <c r="E962" s="15"/>
      <c r="F962" s="15"/>
    </row>
    <row r="963" ht="15.75" customHeight="1">
      <c r="E963" s="15"/>
      <c r="F963" s="15"/>
    </row>
    <row r="964" ht="15.75" customHeight="1">
      <c r="E964" s="15"/>
      <c r="F964" s="15"/>
    </row>
    <row r="965" ht="15.75" customHeight="1">
      <c r="E965" s="15"/>
      <c r="F965" s="15"/>
    </row>
    <row r="966" ht="15.75" customHeight="1">
      <c r="E966" s="15"/>
      <c r="F966" s="15"/>
    </row>
    <row r="967" ht="15.75" customHeight="1">
      <c r="E967" s="15"/>
      <c r="F967" s="15"/>
    </row>
    <row r="968" ht="15.75" customHeight="1">
      <c r="E968" s="15"/>
      <c r="F968" s="15"/>
    </row>
    <row r="969" ht="15.75" customHeight="1">
      <c r="E969" s="15"/>
      <c r="F969" s="15"/>
    </row>
    <row r="970" ht="15.75" customHeight="1">
      <c r="E970" s="15"/>
      <c r="F970" s="15"/>
    </row>
    <row r="971" ht="15.75" customHeight="1">
      <c r="E971" s="15"/>
      <c r="F971" s="15"/>
    </row>
    <row r="972" ht="15.75" customHeight="1">
      <c r="E972" s="15"/>
      <c r="F972" s="15"/>
    </row>
    <row r="973" ht="15.75" customHeight="1">
      <c r="E973" s="15"/>
      <c r="F973" s="15"/>
    </row>
    <row r="974" ht="15.75" customHeight="1">
      <c r="E974" s="15"/>
      <c r="F974" s="15"/>
    </row>
    <row r="975" ht="15.75" customHeight="1">
      <c r="E975" s="15"/>
      <c r="F975" s="15"/>
    </row>
    <row r="976" ht="15.75" customHeight="1">
      <c r="E976" s="15"/>
      <c r="F976" s="15"/>
    </row>
    <row r="977" ht="15.75" customHeight="1">
      <c r="E977" s="15"/>
      <c r="F977" s="15"/>
    </row>
    <row r="978" ht="15.75" customHeight="1">
      <c r="E978" s="15"/>
      <c r="F978" s="15"/>
    </row>
    <row r="979" ht="15.75" customHeight="1">
      <c r="E979" s="15"/>
      <c r="F979" s="15"/>
    </row>
    <row r="980" ht="15.75" customHeight="1">
      <c r="E980" s="15"/>
      <c r="F980" s="15"/>
    </row>
    <row r="981" ht="15.75" customHeight="1">
      <c r="E981" s="15"/>
      <c r="F981" s="15"/>
    </row>
    <row r="982" ht="15.75" customHeight="1">
      <c r="E982" s="15"/>
      <c r="F982" s="15"/>
    </row>
    <row r="983" ht="15.75" customHeight="1">
      <c r="E983" s="15"/>
      <c r="F983" s="15"/>
    </row>
    <row r="984" ht="15.75" customHeight="1">
      <c r="E984" s="15"/>
      <c r="F984" s="15"/>
    </row>
    <row r="985" ht="15.75" customHeight="1">
      <c r="E985" s="15"/>
      <c r="F985" s="15"/>
    </row>
    <row r="986" ht="15.75" customHeight="1">
      <c r="E986" s="15"/>
      <c r="F986" s="15"/>
    </row>
    <row r="987" ht="15.75" customHeight="1">
      <c r="E987" s="15"/>
      <c r="F987" s="15"/>
    </row>
    <row r="988" ht="15.75" customHeight="1">
      <c r="E988" s="15"/>
      <c r="F988" s="15"/>
    </row>
    <row r="989" ht="15.75" customHeight="1">
      <c r="E989" s="15"/>
      <c r="F989" s="15"/>
    </row>
    <row r="990" ht="15.75" customHeight="1">
      <c r="E990" s="15"/>
      <c r="F990" s="15"/>
    </row>
    <row r="991" ht="15.75" customHeight="1">
      <c r="E991" s="15"/>
      <c r="F991" s="15"/>
    </row>
    <row r="992" ht="15.75" customHeight="1">
      <c r="E992" s="15"/>
      <c r="F992" s="15"/>
    </row>
    <row r="993" ht="15.75" customHeight="1">
      <c r="E993" s="15"/>
      <c r="F993" s="15"/>
    </row>
    <row r="994" ht="15.75" customHeight="1">
      <c r="E994" s="15"/>
      <c r="F994" s="15"/>
    </row>
    <row r="995" ht="15.75" customHeight="1">
      <c r="E995" s="15"/>
      <c r="F995" s="15"/>
    </row>
    <row r="996" ht="15.75" customHeight="1">
      <c r="E996" s="15"/>
      <c r="F996" s="15"/>
    </row>
    <row r="997" ht="15.75" customHeight="1">
      <c r="E997" s="15"/>
      <c r="F997" s="15"/>
    </row>
    <row r="998" ht="15.75" customHeight="1">
      <c r="E998" s="15"/>
      <c r="F998" s="15"/>
    </row>
    <row r="999" ht="15.75" customHeight="1">
      <c r="E999" s="15"/>
      <c r="F999" s="15"/>
    </row>
    <row r="1000" ht="15.75" customHeight="1">
      <c r="E1000" s="15"/>
      <c r="F1000" s="15"/>
    </row>
  </sheetData>
  <mergeCells count="66">
    <mergeCell ref="A145:F145"/>
    <mergeCell ref="A148:F148"/>
    <mergeCell ref="A151:F151"/>
    <mergeCell ref="A154:F154"/>
    <mergeCell ref="A157:F157"/>
    <mergeCell ref="A160:F160"/>
    <mergeCell ref="A164:J164"/>
    <mergeCell ref="A186:F186"/>
    <mergeCell ref="A189:F189"/>
    <mergeCell ref="A192:F192"/>
    <mergeCell ref="A165:F165"/>
    <mergeCell ref="A168:F168"/>
    <mergeCell ref="A171:F171"/>
    <mergeCell ref="A174:F174"/>
    <mergeCell ref="A177:F177"/>
    <mergeCell ref="A180:F180"/>
    <mergeCell ref="A183:F183"/>
    <mergeCell ref="A1:J1"/>
    <mergeCell ref="A2:F2"/>
    <mergeCell ref="A5:F5"/>
    <mergeCell ref="A8:F8"/>
    <mergeCell ref="A11:F11"/>
    <mergeCell ref="A14:F14"/>
    <mergeCell ref="A17:F17"/>
    <mergeCell ref="A20:F20"/>
    <mergeCell ref="A23:F23"/>
    <mergeCell ref="A26:F26"/>
    <mergeCell ref="A29:F29"/>
    <mergeCell ref="A33:J33"/>
    <mergeCell ref="A34:F34"/>
    <mergeCell ref="A37:F37"/>
    <mergeCell ref="A40:F40"/>
    <mergeCell ref="A43:F43"/>
    <mergeCell ref="A46:F46"/>
    <mergeCell ref="A49:F49"/>
    <mergeCell ref="A52:F52"/>
    <mergeCell ref="A55:F55"/>
    <mergeCell ref="A58:F58"/>
    <mergeCell ref="A61:F61"/>
    <mergeCell ref="A66:J66"/>
    <mergeCell ref="A67:F67"/>
    <mergeCell ref="A70:F70"/>
    <mergeCell ref="A73:F73"/>
    <mergeCell ref="A76:F76"/>
    <mergeCell ref="A79:F79"/>
    <mergeCell ref="A82:F82"/>
    <mergeCell ref="A85:F85"/>
    <mergeCell ref="A88:F88"/>
    <mergeCell ref="A91:F91"/>
    <mergeCell ref="A94:F94"/>
    <mergeCell ref="A99:J99"/>
    <mergeCell ref="A100:F100"/>
    <mergeCell ref="A103:F103"/>
    <mergeCell ref="A106:F106"/>
    <mergeCell ref="A109:F109"/>
    <mergeCell ref="A112:F112"/>
    <mergeCell ref="A115:F115"/>
    <mergeCell ref="A118:F118"/>
    <mergeCell ref="A121:F121"/>
    <mergeCell ref="A124:F124"/>
    <mergeCell ref="A127:F127"/>
    <mergeCell ref="A132:J132"/>
    <mergeCell ref="A133:F133"/>
    <mergeCell ref="A136:F136"/>
    <mergeCell ref="A139:F139"/>
    <mergeCell ref="A142:F14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71"/>
    <col customWidth="1" min="2" max="2" width="13.71"/>
    <col customWidth="1" min="3" max="3" width="9.14"/>
    <col customWidth="1" min="4" max="4" width="4.71"/>
    <col customWidth="1" min="5" max="5" width="7.86"/>
    <col customWidth="1" min="6" max="6" width="8.14"/>
    <col customWidth="1" min="7" max="7" width="10.0"/>
    <col customWidth="1" min="8" max="8" width="4.71"/>
    <col customWidth="1" min="9" max="9" width="11.43"/>
    <col customWidth="1" min="10" max="10" width="9.14"/>
    <col customWidth="1" min="11" max="11" width="4.71"/>
    <col customWidth="1" min="12" max="12" width="5.71"/>
    <col customWidth="1" min="13" max="13" width="8.14"/>
    <col customWidth="1" min="14" max="14" width="10.0"/>
    <col customWidth="1" min="15" max="15" width="4.71"/>
    <col customWidth="1" min="16" max="16" width="11.43"/>
    <col customWidth="1" min="17" max="17" width="9.14"/>
    <col customWidth="1" min="18" max="18" width="4.71"/>
    <col customWidth="1" min="19" max="19" width="5.86"/>
    <col customWidth="1" min="20" max="20" width="8.14"/>
    <col customWidth="1" min="21" max="21" width="10.0"/>
    <col customWidth="1" min="22" max="22" width="4.71"/>
    <col customWidth="1" min="23" max="23" width="9.71"/>
    <col customWidth="1" min="24" max="24" width="9.14"/>
    <col customWidth="1" min="25" max="25" width="4.71"/>
    <col customWidth="1" min="26" max="26" width="5.86"/>
    <col customWidth="1" min="27" max="27" width="8.14"/>
    <col customWidth="1" min="28" max="28" width="10.0"/>
    <col customWidth="1" min="29" max="29" width="4.71"/>
    <col customWidth="1" min="30" max="30" width="13.43"/>
    <col customWidth="1" min="31" max="31" width="9.14"/>
    <col customWidth="1" min="32" max="32" width="4.71"/>
    <col customWidth="1" min="33" max="33" width="5.86"/>
    <col customWidth="1" min="34" max="34" width="8.14"/>
    <col customWidth="1" min="35" max="35" width="10.0"/>
    <col customWidth="1" min="36" max="36" width="4.71"/>
    <col customWidth="1" min="37" max="37" width="12.29"/>
    <col customWidth="1" min="38" max="38" width="9.14"/>
    <col customWidth="1" min="39" max="39" width="4.71"/>
    <col customWidth="1" min="40" max="40" width="5.86"/>
    <col customWidth="1" min="41" max="41" width="8.14"/>
    <col customWidth="1" min="42" max="42" width="10.0"/>
    <col customWidth="1" min="43" max="43" width="4.71"/>
    <col customWidth="1" min="44" max="44" width="10.71"/>
    <col customWidth="1" min="45" max="45" width="9.14"/>
    <col customWidth="1" min="46" max="46" width="4.71"/>
    <col customWidth="1" min="47" max="47" width="5.86"/>
    <col customWidth="1" min="48" max="48" width="8.14"/>
    <col customWidth="1" min="49" max="49" width="10.0"/>
    <col customWidth="1" min="50" max="50" width="4.71"/>
    <col customWidth="1" min="51" max="51" width="11.43"/>
    <col customWidth="1" min="52" max="52" width="9.14"/>
    <col customWidth="1" min="53" max="53" width="4.71"/>
    <col customWidth="1" min="54" max="54" width="5.86"/>
    <col customWidth="1" min="55" max="55" width="8.14"/>
    <col customWidth="1" min="56" max="56" width="10.0"/>
    <col customWidth="1" min="57" max="57" width="4.71"/>
    <col customWidth="1" min="58" max="58" width="9.86"/>
    <col customWidth="1" min="59" max="59" width="9.14"/>
    <col customWidth="1" min="60" max="60" width="4.71"/>
    <col customWidth="1" min="61" max="61" width="5.86"/>
    <col customWidth="1" min="62" max="62" width="8.14"/>
    <col customWidth="1" min="63" max="63" width="10.0"/>
    <col customWidth="1" min="64" max="64" width="4.71"/>
    <col customWidth="1" min="65" max="65" width="13.14"/>
    <col customWidth="1" min="66" max="66" width="9.14"/>
    <col customWidth="1" min="67" max="67" width="4.71"/>
    <col customWidth="1" min="68" max="68" width="5.86"/>
    <col customWidth="1" min="69" max="69" width="8.14"/>
    <col customWidth="1" min="70" max="73" width="10.0"/>
  </cols>
  <sheetData>
    <row r="1" ht="13.5" customHeight="1">
      <c r="A1" s="17" t="s">
        <v>79</v>
      </c>
      <c r="B1" s="18"/>
      <c r="C1" s="18"/>
      <c r="D1" s="18"/>
      <c r="E1" s="19"/>
      <c r="F1" s="20">
        <v>70.73</v>
      </c>
      <c r="G1" s="3"/>
      <c r="H1" s="17" t="s">
        <v>8</v>
      </c>
      <c r="I1" s="18"/>
      <c r="J1" s="18"/>
      <c r="K1" s="18"/>
      <c r="L1" s="19"/>
      <c r="M1" s="20">
        <v>71.47</v>
      </c>
      <c r="N1" s="3"/>
      <c r="O1" s="17" t="s">
        <v>10</v>
      </c>
      <c r="P1" s="18"/>
      <c r="Q1" s="18"/>
      <c r="R1" s="18"/>
      <c r="S1" s="19"/>
      <c r="T1" s="20">
        <v>72.44</v>
      </c>
      <c r="U1" s="3"/>
      <c r="V1" s="17" t="s">
        <v>11</v>
      </c>
      <c r="W1" s="18"/>
      <c r="X1" s="18"/>
      <c r="Y1" s="18"/>
      <c r="Z1" s="19"/>
      <c r="AA1" s="20">
        <v>73.5</v>
      </c>
      <c r="AB1" s="3"/>
      <c r="AC1" s="17" t="s">
        <v>80</v>
      </c>
      <c r="AD1" s="18"/>
      <c r="AE1" s="18"/>
      <c r="AF1" s="18"/>
      <c r="AG1" s="19"/>
      <c r="AH1" s="20">
        <v>73.73</v>
      </c>
      <c r="AI1" s="3"/>
      <c r="AJ1" s="17" t="s">
        <v>13</v>
      </c>
      <c r="AK1" s="18"/>
      <c r="AL1" s="18"/>
      <c r="AM1" s="18"/>
      <c r="AN1" s="19"/>
      <c r="AO1" s="20">
        <v>73.99</v>
      </c>
      <c r="AP1" s="3"/>
      <c r="AQ1" s="17" t="s">
        <v>14</v>
      </c>
      <c r="AR1" s="18"/>
      <c r="AS1" s="18"/>
      <c r="AT1" s="18"/>
      <c r="AU1" s="19"/>
      <c r="AV1" s="20">
        <v>74.04</v>
      </c>
      <c r="AW1" s="3"/>
      <c r="AX1" s="17" t="s">
        <v>15</v>
      </c>
      <c r="AY1" s="18"/>
      <c r="AZ1" s="18"/>
      <c r="BA1" s="18"/>
      <c r="BB1" s="19"/>
      <c r="BC1" s="20">
        <v>74.09</v>
      </c>
      <c r="BD1" s="3"/>
      <c r="BE1" s="17" t="s">
        <v>16</v>
      </c>
      <c r="BF1" s="18"/>
      <c r="BG1" s="18"/>
      <c r="BH1" s="18"/>
      <c r="BI1" s="19"/>
      <c r="BJ1" s="20">
        <v>74.59</v>
      </c>
      <c r="BK1" s="3"/>
      <c r="BL1" s="17" t="s">
        <v>17</v>
      </c>
      <c r="BM1" s="18"/>
      <c r="BN1" s="18"/>
      <c r="BO1" s="18"/>
      <c r="BP1" s="19"/>
      <c r="BQ1" s="20">
        <v>75.69</v>
      </c>
    </row>
    <row r="2" ht="13.5" customHeight="1">
      <c r="A2" s="21" t="s">
        <v>81</v>
      </c>
      <c r="B2" s="21" t="s">
        <v>82</v>
      </c>
      <c r="C2" s="21" t="s">
        <v>83</v>
      </c>
      <c r="D2" s="22" t="s">
        <v>84</v>
      </c>
      <c r="E2" s="20" t="s">
        <v>85</v>
      </c>
      <c r="F2" s="20" t="s">
        <v>86</v>
      </c>
      <c r="G2" s="3"/>
      <c r="H2" s="21" t="s">
        <v>81</v>
      </c>
      <c r="I2" s="21" t="s">
        <v>82</v>
      </c>
      <c r="J2" s="21" t="s">
        <v>83</v>
      </c>
      <c r="K2" s="22" t="s">
        <v>84</v>
      </c>
      <c r="L2" s="20" t="s">
        <v>85</v>
      </c>
      <c r="M2" s="20" t="s">
        <v>86</v>
      </c>
      <c r="N2" s="3"/>
      <c r="O2" s="21" t="s">
        <v>81</v>
      </c>
      <c r="P2" s="21" t="s">
        <v>82</v>
      </c>
      <c r="Q2" s="21" t="s">
        <v>83</v>
      </c>
      <c r="R2" s="23" t="s">
        <v>84</v>
      </c>
      <c r="S2" s="20" t="s">
        <v>85</v>
      </c>
      <c r="T2" s="20" t="s">
        <v>86</v>
      </c>
      <c r="U2" s="3"/>
      <c r="V2" s="21" t="s">
        <v>81</v>
      </c>
      <c r="W2" s="21" t="s">
        <v>82</v>
      </c>
      <c r="X2" s="21" t="s">
        <v>83</v>
      </c>
      <c r="Y2" s="22" t="s">
        <v>84</v>
      </c>
      <c r="Z2" s="20" t="s">
        <v>85</v>
      </c>
      <c r="AA2" s="20" t="s">
        <v>86</v>
      </c>
      <c r="AB2" s="3"/>
      <c r="AC2" s="21" t="s">
        <v>81</v>
      </c>
      <c r="AD2" s="21" t="s">
        <v>82</v>
      </c>
      <c r="AE2" s="21" t="s">
        <v>83</v>
      </c>
      <c r="AF2" s="23" t="s">
        <v>84</v>
      </c>
      <c r="AG2" s="20" t="s">
        <v>85</v>
      </c>
      <c r="AH2" s="20" t="s">
        <v>86</v>
      </c>
      <c r="AI2" s="3"/>
      <c r="AJ2" s="21" t="s">
        <v>81</v>
      </c>
      <c r="AK2" s="21" t="s">
        <v>82</v>
      </c>
      <c r="AL2" s="21" t="s">
        <v>83</v>
      </c>
      <c r="AM2" s="22" t="s">
        <v>84</v>
      </c>
      <c r="AN2" s="20" t="s">
        <v>85</v>
      </c>
      <c r="AO2" s="20" t="s">
        <v>86</v>
      </c>
      <c r="AP2" s="3"/>
      <c r="AQ2" s="21" t="s">
        <v>81</v>
      </c>
      <c r="AR2" s="21" t="s">
        <v>82</v>
      </c>
      <c r="AS2" s="21" t="s">
        <v>83</v>
      </c>
      <c r="AT2" s="22" t="s">
        <v>84</v>
      </c>
      <c r="AU2" s="20" t="s">
        <v>85</v>
      </c>
      <c r="AV2" s="20" t="s">
        <v>86</v>
      </c>
      <c r="AW2" s="3"/>
      <c r="AX2" s="21" t="s">
        <v>81</v>
      </c>
      <c r="AY2" s="21" t="s">
        <v>82</v>
      </c>
      <c r="AZ2" s="21" t="s">
        <v>83</v>
      </c>
      <c r="BA2" s="22" t="s">
        <v>84</v>
      </c>
      <c r="BB2" s="20" t="s">
        <v>85</v>
      </c>
      <c r="BC2" s="20" t="s">
        <v>86</v>
      </c>
      <c r="BD2" s="3"/>
      <c r="BE2" s="21" t="s">
        <v>81</v>
      </c>
      <c r="BF2" s="21" t="s">
        <v>82</v>
      </c>
      <c r="BG2" s="21" t="s">
        <v>83</v>
      </c>
      <c r="BH2" s="22" t="s">
        <v>84</v>
      </c>
      <c r="BI2" s="20" t="s">
        <v>85</v>
      </c>
      <c r="BJ2" s="20" t="s">
        <v>86</v>
      </c>
      <c r="BK2" s="3"/>
      <c r="BL2" s="21" t="s">
        <v>81</v>
      </c>
      <c r="BM2" s="21" t="s">
        <v>82</v>
      </c>
      <c r="BN2" s="21" t="s">
        <v>83</v>
      </c>
      <c r="BO2" s="23" t="s">
        <v>84</v>
      </c>
      <c r="BP2" s="20" t="s">
        <v>85</v>
      </c>
      <c r="BQ2" s="20" t="s">
        <v>86</v>
      </c>
    </row>
    <row r="3" ht="13.5" customHeight="1">
      <c r="A3" s="24" t="s">
        <v>87</v>
      </c>
      <c r="B3" s="24" t="s">
        <v>88</v>
      </c>
      <c r="C3" s="24"/>
      <c r="D3" s="24">
        <v>2.0</v>
      </c>
      <c r="E3" s="25"/>
      <c r="F3" s="25"/>
      <c r="G3" s="3"/>
      <c r="H3" s="15" t="s">
        <v>87</v>
      </c>
      <c r="I3" s="15" t="s">
        <v>89</v>
      </c>
      <c r="J3" s="15"/>
      <c r="K3" s="15">
        <v>1.0</v>
      </c>
      <c r="L3" s="26" t="str">
        <f t="shared" ref="L3:L5" si="1">IF(H3="P",IF(K3&lt;5,"SI","NO"),IF(H3="D",IF(K3&lt;9,"SI","NO"),IF(H3="C",IF(K3&lt;17,"SI","NO"),IF(H3="A",IF(K3&lt;31,"SI","NO")))))</f>
        <v>SI</v>
      </c>
      <c r="M3" s="26" t="str">
        <f t="shared" ref="M3:M5" si="2">IF(H3="P",IF(K3&lt;3,"SI","NO"),IF(H3="D",IF(K3&lt;5,"SI","NO"),IF(H3="C",IF(K3&lt;9,"SI","NO"),IF(H3="A",IF(K3&lt;16,"SI","NO")))))</f>
        <v>SI</v>
      </c>
      <c r="N3" s="3"/>
      <c r="O3" s="15" t="s">
        <v>87</v>
      </c>
      <c r="P3" s="15" t="s">
        <v>90</v>
      </c>
      <c r="Q3" s="15"/>
      <c r="R3" s="15">
        <v>32.0</v>
      </c>
      <c r="S3" s="26" t="str">
        <f t="shared" ref="S3:S16" si="3">IF(O3="P",IF(R3&lt;5,"SI","NO"),IF(O3="D",IF(R3&lt;9,"SI","NO"),IF(O3="C",IF(R3&lt;17,"SI","NO"),IF(O3="A",IF(R3&lt;31,"SI","NO")))))</f>
        <v>NO</v>
      </c>
      <c r="T3" s="26" t="str">
        <f t="shared" ref="T3:T16" si="4">IF(O3="P",IF(R3&lt;3,"SI","NO"),IF(O3="D",IF(R3&lt;5,"SI","NO"),IF(O3="C",IF(R3&lt;9,"SI","NO"),IF(O3="A",IF(R3&lt;16,"SI","NO")))))</f>
        <v>NO</v>
      </c>
      <c r="U3" s="3"/>
      <c r="V3" s="15" t="s">
        <v>87</v>
      </c>
      <c r="W3" s="15" t="s">
        <v>91</v>
      </c>
      <c r="X3" s="15"/>
      <c r="Y3" s="15">
        <v>4.0</v>
      </c>
      <c r="Z3" s="26" t="str">
        <f t="shared" ref="Z3:Z27" si="5">IF(V3="P",IF(Y3&lt;5,"SI","NO"),IF(V3="D",IF(Y3&lt;9,"SI","NO"),IF(V3="C",IF(Y3&lt;17,"SI","NO"),IF(V3="A",IF(Y3&lt;31,"SI","NO")))))</f>
        <v>SI</v>
      </c>
      <c r="AA3" s="26" t="str">
        <f t="shared" ref="AA3:AA27" si="6">IF(V3="P",IF(Y3&lt;3,"SI","NO"),IF(V3="D",IF(Y3&lt;5,"SI","NO"),IF(V3="C",IF(Y3&lt;9,"SI","NO"),IF(V3="A",IF(Y3&lt;16,"SI","NO")))))</f>
        <v>NO</v>
      </c>
      <c r="AB3" s="3"/>
      <c r="AC3" s="15" t="s">
        <v>87</v>
      </c>
      <c r="AD3" s="15" t="s">
        <v>92</v>
      </c>
      <c r="AE3" s="15"/>
      <c r="AF3" s="15">
        <v>5.0</v>
      </c>
      <c r="AG3" s="26" t="str">
        <f t="shared" ref="AG3:AG5" si="7">IF(AC3="P",IF(AF3&lt;5,"SI","NO"),IF(AC3="D",IF(AF3&lt;9,"SI","NO"),IF(AC3="C",IF(AF3&lt;17,"SI","NO"),IF(AC3="A",IF(AF3&lt;31,"SI","NO")))))</f>
        <v>NO</v>
      </c>
      <c r="AH3" s="26" t="str">
        <f t="shared" ref="AH3:AH5" si="8">IF(AC3="P",IF(AF3&lt;3,"SI","NO"),IF(AC3="D",IF(AF3&lt;5,"SI","NO"),IF(AC3="C",IF(AF3&lt;9,"SI","NO"),IF(AC3="A",IF(AF3&lt;16,"SI","NO")))))</f>
        <v>NO</v>
      </c>
      <c r="AI3" s="3"/>
      <c r="AJ3" s="24" t="s">
        <v>87</v>
      </c>
      <c r="AK3" s="24" t="s">
        <v>93</v>
      </c>
      <c r="AL3" s="24"/>
      <c r="AM3" s="24">
        <v>1.0</v>
      </c>
      <c r="AN3" s="25"/>
      <c r="AO3" s="25"/>
      <c r="AP3" s="3"/>
      <c r="AQ3" s="15" t="s">
        <v>87</v>
      </c>
      <c r="AR3" s="15" t="s">
        <v>94</v>
      </c>
      <c r="AS3" s="15"/>
      <c r="AT3" s="15">
        <v>50.0</v>
      </c>
      <c r="AU3" s="26" t="str">
        <f t="shared" ref="AU3:AU5" si="9">IF(AQ3="P",IF(AT3&lt;5,"SI","NO"),IF(AQ3="D",IF(AT3&lt;9,"SI","NO"),IF(AQ3="C",IF(AT3&lt;17,"SI","NO"),IF(AQ3="A",IF(AT3&lt;31,"SI","NO")))))</f>
        <v>NO</v>
      </c>
      <c r="AV3" s="26" t="str">
        <f t="shared" ref="AV3:AV5" si="10">IF(AQ3="P",IF(AT3&lt;3,"SI","NO"),IF(AQ3="D",IF(AT3&lt;5,"SI","NO"),IF(AQ3="C",IF(AT3&lt;9,"SI","NO"),IF(AQ3="A",IF(AT3&lt;16,"SI","NO")))))</f>
        <v>NO</v>
      </c>
      <c r="AW3" s="3"/>
      <c r="AX3" s="15" t="s">
        <v>87</v>
      </c>
      <c r="AY3" s="15" t="s">
        <v>95</v>
      </c>
      <c r="AZ3" s="15"/>
      <c r="BA3" s="15">
        <v>59.0</v>
      </c>
      <c r="BB3" s="26" t="str">
        <f t="shared" ref="BB3:BB5" si="11">IF(AX3="P",IF(BA3&lt;5,"SI","NO"),IF(AX3="D",IF(BA3&lt;9,"SI","NO"),IF(AX3="C",IF(BA3&lt;17,"SI","NO"),IF(AX3="A",IF(BA3&lt;31,"SI","NO")))))</f>
        <v>NO</v>
      </c>
      <c r="BC3" s="26" t="str">
        <f t="shared" ref="BC3:BC5" si="12">IF(AX3="P",IF(BA3&lt;3,"SI","NO"),IF(AX3="D",IF(BA3&lt;5,"SI","NO"),IF(AX3="C",IF(BA3&lt;9,"SI","NO"),IF(AX3="A",IF(BA3&lt;16,"SI","NO")))))</f>
        <v>NO</v>
      </c>
      <c r="BD3" s="3"/>
      <c r="BE3" s="15" t="s">
        <v>87</v>
      </c>
      <c r="BF3" s="15" t="s">
        <v>96</v>
      </c>
      <c r="BG3" s="15"/>
      <c r="BH3" s="15">
        <v>10.0</v>
      </c>
      <c r="BI3" s="26" t="str">
        <f t="shared" ref="BI3:BI5" si="13">IF(BE3="P",IF(BH3&lt;5,"SI","NO"),IF(BE3="D",IF(BH3&lt;9,"SI","NO"),IF(BE3="C",IF(BH3&lt;17,"SI","NO"),IF(BE3="A",IF(BH3&lt;31,"SI","NO")))))</f>
        <v>NO</v>
      </c>
      <c r="BJ3" s="26" t="str">
        <f t="shared" ref="BJ3:BJ5" si="14">IF(BE3="P",IF(BH3&lt;3,"SI","NO"),IF(BE3="D",IF(BH3&lt;5,"SI","NO"),IF(BE3="C",IF(BH3&lt;9,"SI","NO"),IF(BE3="A",IF(BH3&lt;16,"SI","NO")))))</f>
        <v>NO</v>
      </c>
      <c r="BK3" s="3"/>
      <c r="BL3" s="15" t="s">
        <v>87</v>
      </c>
      <c r="BM3" s="15" t="s">
        <v>95</v>
      </c>
      <c r="BN3" s="15"/>
      <c r="BO3" s="15">
        <v>50.0</v>
      </c>
      <c r="BP3" s="26" t="str">
        <f t="shared" ref="BP3:BP5" si="15">IF(BL3="P",IF(BO3&lt;5,"SI","NO"),IF(BL3="D",IF(BO3&lt;9,"SI","NO"),IF(BL3="C",IF(BO3&lt;17,"SI","NO"),IF(BL3="A",IF(BO3&lt;31,"SI","NO")))))</f>
        <v>NO</v>
      </c>
      <c r="BQ3" s="26" t="str">
        <f t="shared" ref="BQ3:BQ5" si="16">IF(BL3="P",IF(BO3&lt;3,"SI","NO"),IF(BL3="D",IF(BO3&lt;5,"SI","NO"),IF(BL3="C",IF(BO3&lt;9,"SI","NO"),IF(BL3="A",IF(BO3&lt;16,"SI","NO")))))</f>
        <v>NO</v>
      </c>
      <c r="BR3" s="15"/>
      <c r="BS3" s="27"/>
      <c r="BT3" s="3"/>
      <c r="BU3" s="28"/>
    </row>
    <row r="4" ht="13.5" customHeight="1">
      <c r="A4" s="15" t="s">
        <v>87</v>
      </c>
      <c r="B4" s="15" t="s">
        <v>97</v>
      </c>
      <c r="C4" s="15"/>
      <c r="D4" s="15">
        <v>1.0</v>
      </c>
      <c r="E4" s="26" t="str">
        <f t="shared" ref="E4:E5" si="17">IF(A4="P",IF(D4&lt;5,"SI","NO"),IF(A4="D",IF(D4&lt;9,"SI","NO"),IF(A4="C",IF(D4&lt;17,"SI","NO"),IF(A4="A",IF(D4&lt;31,"SI","NO")))))</f>
        <v>SI</v>
      </c>
      <c r="F4" s="26" t="str">
        <f t="shared" ref="F4:F5" si="18">IF(A4="P",IF(D4&lt;3,"SI","NO"),IF(A4="D",IF(D4&lt;5,"SI","NO"),IF(A4="C",IF(D4&lt;9,"SI","NO"),IF(A4="A",IF(D4&lt;16,"SI","NO")))))</f>
        <v>SI</v>
      </c>
      <c r="G4" s="3"/>
      <c r="H4" s="15" t="s">
        <v>87</v>
      </c>
      <c r="I4" s="15" t="s">
        <v>91</v>
      </c>
      <c r="J4" s="15"/>
      <c r="K4" s="15">
        <v>2.0</v>
      </c>
      <c r="L4" s="26" t="str">
        <f t="shared" si="1"/>
        <v>SI</v>
      </c>
      <c r="M4" s="26" t="str">
        <f t="shared" si="2"/>
        <v>SI</v>
      </c>
      <c r="N4" s="3"/>
      <c r="O4" s="15" t="s">
        <v>87</v>
      </c>
      <c r="P4" s="15" t="s">
        <v>96</v>
      </c>
      <c r="Q4" s="15"/>
      <c r="R4" s="15">
        <v>21.0</v>
      </c>
      <c r="S4" s="26" t="str">
        <f t="shared" si="3"/>
        <v>NO</v>
      </c>
      <c r="T4" s="26" t="str">
        <f t="shared" si="4"/>
        <v>NO</v>
      </c>
      <c r="U4" s="3"/>
      <c r="V4" s="15" t="s">
        <v>87</v>
      </c>
      <c r="W4" s="15" t="s">
        <v>98</v>
      </c>
      <c r="X4" s="15"/>
      <c r="Y4" s="15">
        <v>2.0</v>
      </c>
      <c r="Z4" s="26" t="str">
        <f t="shared" si="5"/>
        <v>SI</v>
      </c>
      <c r="AA4" s="26" t="str">
        <f t="shared" si="6"/>
        <v>SI</v>
      </c>
      <c r="AB4" s="3"/>
      <c r="AC4" s="15" t="s">
        <v>87</v>
      </c>
      <c r="AD4" s="15" t="s">
        <v>98</v>
      </c>
      <c r="AE4" s="15"/>
      <c r="AF4" s="15">
        <v>1.0</v>
      </c>
      <c r="AG4" s="26" t="str">
        <f t="shared" si="7"/>
        <v>SI</v>
      </c>
      <c r="AH4" s="26" t="str">
        <f t="shared" si="8"/>
        <v>SI</v>
      </c>
      <c r="AI4" s="3"/>
      <c r="AJ4" s="15" t="s">
        <v>87</v>
      </c>
      <c r="AK4" s="15" t="s">
        <v>99</v>
      </c>
      <c r="AL4" s="15"/>
      <c r="AM4" s="15">
        <v>17.0</v>
      </c>
      <c r="AN4" s="26" t="str">
        <f t="shared" ref="AN4:AN13" si="19">IF(AJ4="P",IF(AM4&lt;5,"SI","NO"),IF(AJ4="D",IF(AM4&lt;9,"SI","NO"),IF(AJ4="C",IF(AM4&lt;17,"SI","NO"),IF(AJ4="A",IF(AM4&lt;31,"SI","NO")))))</f>
        <v>NO</v>
      </c>
      <c r="AO4" s="26" t="str">
        <f t="shared" ref="AO4:AO13" si="20">IF(AJ4="P",IF(AM4&lt;3,"SI","NO"),IF(AJ4="D",IF(AM4&lt;5,"SI","NO"),IF(AJ4="C",IF(AM4&lt;9,"SI","NO"),IF(AJ4="A",IF(AM4&lt;16,"SI","NO")))))</f>
        <v>NO</v>
      </c>
      <c r="AP4" s="3"/>
      <c r="AQ4" s="15" t="s">
        <v>87</v>
      </c>
      <c r="AR4" s="15" t="s">
        <v>100</v>
      </c>
      <c r="AS4" s="15"/>
      <c r="AT4" s="15">
        <v>1.0</v>
      </c>
      <c r="AU4" s="26" t="str">
        <f t="shared" si="9"/>
        <v>SI</v>
      </c>
      <c r="AV4" s="26" t="str">
        <f t="shared" si="10"/>
        <v>SI</v>
      </c>
      <c r="AW4" s="3"/>
      <c r="AX4" s="15" t="s">
        <v>87</v>
      </c>
      <c r="AY4" s="15" t="s">
        <v>101</v>
      </c>
      <c r="AZ4" s="15"/>
      <c r="BA4" s="15">
        <v>1.0</v>
      </c>
      <c r="BB4" s="26" t="str">
        <f t="shared" si="11"/>
        <v>SI</v>
      </c>
      <c r="BC4" s="26" t="str">
        <f t="shared" si="12"/>
        <v>SI</v>
      </c>
      <c r="BD4" s="3"/>
      <c r="BE4" s="15" t="s">
        <v>87</v>
      </c>
      <c r="BF4" s="15" t="s">
        <v>102</v>
      </c>
      <c r="BG4" s="15"/>
      <c r="BH4" s="15">
        <v>1.0</v>
      </c>
      <c r="BI4" s="26" t="str">
        <f t="shared" si="13"/>
        <v>SI</v>
      </c>
      <c r="BJ4" s="26" t="str">
        <f t="shared" si="14"/>
        <v>SI</v>
      </c>
      <c r="BK4" s="3"/>
      <c r="BL4" s="15" t="s">
        <v>87</v>
      </c>
      <c r="BM4" s="15" t="s">
        <v>101</v>
      </c>
      <c r="BN4" s="15"/>
      <c r="BO4" s="15">
        <v>1.0</v>
      </c>
      <c r="BP4" s="26" t="str">
        <f t="shared" si="15"/>
        <v>SI</v>
      </c>
      <c r="BQ4" s="26" t="str">
        <f t="shared" si="16"/>
        <v>SI</v>
      </c>
      <c r="BR4" s="15"/>
      <c r="BS4" s="27"/>
      <c r="BT4" s="3"/>
      <c r="BU4" s="27"/>
    </row>
    <row r="5" ht="13.5" customHeight="1">
      <c r="A5" s="15" t="s">
        <v>87</v>
      </c>
      <c r="B5" s="15" t="s">
        <v>103</v>
      </c>
      <c r="C5" s="15"/>
      <c r="D5" s="15">
        <v>1.0</v>
      </c>
      <c r="E5" s="26" t="str">
        <f t="shared" si="17"/>
        <v>SI</v>
      </c>
      <c r="F5" s="26" t="str">
        <f t="shared" si="18"/>
        <v>SI</v>
      </c>
      <c r="G5" s="3"/>
      <c r="H5" s="15" t="s">
        <v>87</v>
      </c>
      <c r="I5" s="15" t="s">
        <v>104</v>
      </c>
      <c r="J5" s="15"/>
      <c r="K5" s="15">
        <v>1.0</v>
      </c>
      <c r="L5" s="26" t="str">
        <f t="shared" si="1"/>
        <v>SI</v>
      </c>
      <c r="M5" s="26" t="str">
        <f t="shared" si="2"/>
        <v>SI</v>
      </c>
      <c r="N5" s="3"/>
      <c r="O5" s="15" t="s">
        <v>87</v>
      </c>
      <c r="P5" s="15" t="s">
        <v>105</v>
      </c>
      <c r="Q5" s="15"/>
      <c r="R5" s="15">
        <v>4.0</v>
      </c>
      <c r="S5" s="26" t="str">
        <f t="shared" si="3"/>
        <v>SI</v>
      </c>
      <c r="T5" s="26" t="str">
        <f t="shared" si="4"/>
        <v>NO</v>
      </c>
      <c r="U5" s="3"/>
      <c r="V5" s="15" t="s">
        <v>87</v>
      </c>
      <c r="W5" s="15" t="s">
        <v>106</v>
      </c>
      <c r="X5" s="15"/>
      <c r="Y5" s="15">
        <v>1.0</v>
      </c>
      <c r="Z5" s="26" t="str">
        <f t="shared" si="5"/>
        <v>SI</v>
      </c>
      <c r="AA5" s="26" t="str">
        <f t="shared" si="6"/>
        <v>SI</v>
      </c>
      <c r="AB5" s="3"/>
      <c r="AC5" s="15" t="s">
        <v>87</v>
      </c>
      <c r="AD5" s="15" t="s">
        <v>107</v>
      </c>
      <c r="AE5" s="15"/>
      <c r="AF5" s="15">
        <v>1.0</v>
      </c>
      <c r="AG5" s="26" t="str">
        <f t="shared" si="7"/>
        <v>SI</v>
      </c>
      <c r="AH5" s="26" t="str">
        <f t="shared" si="8"/>
        <v>SI</v>
      </c>
      <c r="AI5" s="3"/>
      <c r="AJ5" s="15" t="s">
        <v>87</v>
      </c>
      <c r="AK5" s="15" t="s">
        <v>108</v>
      </c>
      <c r="AL5" s="15"/>
      <c r="AM5" s="15">
        <v>1.0</v>
      </c>
      <c r="AN5" s="26" t="str">
        <f t="shared" si="19"/>
        <v>SI</v>
      </c>
      <c r="AO5" s="26" t="str">
        <f t="shared" si="20"/>
        <v>SI</v>
      </c>
      <c r="AP5" s="3"/>
      <c r="AQ5" s="15" t="s">
        <v>87</v>
      </c>
      <c r="AR5" s="15" t="s">
        <v>109</v>
      </c>
      <c r="AS5" s="15"/>
      <c r="AT5" s="15">
        <v>1.0</v>
      </c>
      <c r="AU5" s="26" t="str">
        <f t="shared" si="9"/>
        <v>SI</v>
      </c>
      <c r="AV5" s="26" t="str">
        <f t="shared" si="10"/>
        <v>SI</v>
      </c>
      <c r="AW5" s="3"/>
      <c r="AX5" s="15" t="s">
        <v>87</v>
      </c>
      <c r="AY5" s="15" t="s">
        <v>110</v>
      </c>
      <c r="AZ5" s="15"/>
      <c r="BA5" s="15">
        <v>1.0</v>
      </c>
      <c r="BB5" s="26" t="str">
        <f t="shared" si="11"/>
        <v>SI</v>
      </c>
      <c r="BC5" s="26" t="str">
        <f t="shared" si="12"/>
        <v>SI</v>
      </c>
      <c r="BD5" s="3"/>
      <c r="BE5" s="15" t="s">
        <v>87</v>
      </c>
      <c r="BF5" s="15" t="s">
        <v>97</v>
      </c>
      <c r="BG5" s="15"/>
      <c r="BH5" s="15">
        <v>1.0</v>
      </c>
      <c r="BI5" s="26" t="str">
        <f t="shared" si="13"/>
        <v>SI</v>
      </c>
      <c r="BJ5" s="26" t="str">
        <f t="shared" si="14"/>
        <v>SI</v>
      </c>
      <c r="BK5" s="3"/>
      <c r="BL5" s="15" t="s">
        <v>87</v>
      </c>
      <c r="BM5" s="15" t="s">
        <v>110</v>
      </c>
      <c r="BN5" s="15"/>
      <c r="BO5" s="15">
        <v>1.0</v>
      </c>
      <c r="BP5" s="26" t="str">
        <f t="shared" si="15"/>
        <v>SI</v>
      </c>
      <c r="BQ5" s="26" t="str">
        <f t="shared" si="16"/>
        <v>SI</v>
      </c>
      <c r="BR5" s="15"/>
      <c r="BS5" s="27"/>
      <c r="BT5" s="3"/>
      <c r="BU5" s="27"/>
    </row>
    <row r="6" ht="13.5" customHeight="1">
      <c r="A6" s="24" t="s">
        <v>111</v>
      </c>
      <c r="B6" s="24" t="s">
        <v>112</v>
      </c>
      <c r="C6" s="24"/>
      <c r="D6" s="24">
        <v>1.0</v>
      </c>
      <c r="E6" s="25"/>
      <c r="F6" s="25"/>
      <c r="G6" s="3"/>
      <c r="H6" s="24" t="s">
        <v>111</v>
      </c>
      <c r="I6" s="24" t="s">
        <v>113</v>
      </c>
      <c r="J6" s="24"/>
      <c r="K6" s="24">
        <v>1.0</v>
      </c>
      <c r="L6" s="25"/>
      <c r="M6" s="25"/>
      <c r="N6" s="3"/>
      <c r="O6" s="15" t="s">
        <v>111</v>
      </c>
      <c r="P6" s="15" t="s">
        <v>114</v>
      </c>
      <c r="Q6" s="15"/>
      <c r="R6" s="15">
        <v>30.0</v>
      </c>
      <c r="S6" s="26" t="str">
        <f t="shared" si="3"/>
        <v>NO</v>
      </c>
      <c r="T6" s="26" t="str">
        <f t="shared" si="4"/>
        <v>NO</v>
      </c>
      <c r="U6" s="3"/>
      <c r="V6" s="15" t="s">
        <v>111</v>
      </c>
      <c r="W6" s="15" t="s">
        <v>115</v>
      </c>
      <c r="X6" s="15"/>
      <c r="Y6" s="15">
        <v>1.0</v>
      </c>
      <c r="Z6" s="26" t="str">
        <f t="shared" si="5"/>
        <v>SI</v>
      </c>
      <c r="AA6" s="26" t="str">
        <f t="shared" si="6"/>
        <v>SI</v>
      </c>
      <c r="AB6" s="3"/>
      <c r="AC6" s="24" t="s">
        <v>111</v>
      </c>
      <c r="AD6" s="24" t="s">
        <v>116</v>
      </c>
      <c r="AE6" s="24"/>
      <c r="AF6" s="24">
        <v>2.0</v>
      </c>
      <c r="AG6" s="25"/>
      <c r="AH6" s="25"/>
      <c r="AI6" s="3"/>
      <c r="AJ6" s="15" t="s">
        <v>111</v>
      </c>
      <c r="AK6" s="15" t="s">
        <v>117</v>
      </c>
      <c r="AL6" s="15"/>
      <c r="AM6" s="15">
        <v>1.0</v>
      </c>
      <c r="AN6" s="26" t="str">
        <f t="shared" si="19"/>
        <v>SI</v>
      </c>
      <c r="AO6" s="26" t="str">
        <f t="shared" si="20"/>
        <v>SI</v>
      </c>
      <c r="AP6" s="3"/>
      <c r="AQ6" s="24" t="s">
        <v>111</v>
      </c>
      <c r="AR6" s="24" t="s">
        <v>118</v>
      </c>
      <c r="AS6" s="24"/>
      <c r="AT6" s="24">
        <v>8.0</v>
      </c>
      <c r="AU6" s="25"/>
      <c r="AV6" s="25"/>
      <c r="AW6" s="3"/>
      <c r="AX6" s="24" t="s">
        <v>111</v>
      </c>
      <c r="AY6" s="24" t="s">
        <v>119</v>
      </c>
      <c r="AZ6" s="24"/>
      <c r="BA6" s="24">
        <v>4.0</v>
      </c>
      <c r="BB6" s="25"/>
      <c r="BC6" s="25"/>
      <c r="BD6" s="3"/>
      <c r="BE6" s="24" t="s">
        <v>111</v>
      </c>
      <c r="BF6" s="24" t="s">
        <v>120</v>
      </c>
      <c r="BG6" s="24"/>
      <c r="BH6" s="24">
        <v>1.0</v>
      </c>
      <c r="BI6" s="25"/>
      <c r="BJ6" s="25"/>
      <c r="BK6" s="3"/>
      <c r="BL6" s="24" t="s">
        <v>111</v>
      </c>
      <c r="BM6" s="24" t="s">
        <v>121</v>
      </c>
      <c r="BN6" s="24"/>
      <c r="BO6" s="24">
        <v>7.0</v>
      </c>
      <c r="BP6" s="25"/>
      <c r="BQ6" s="25"/>
      <c r="BR6" s="15"/>
      <c r="BS6" s="3"/>
      <c r="BT6" s="3"/>
      <c r="BU6" s="3"/>
    </row>
    <row r="7" ht="13.5" customHeight="1">
      <c r="A7" s="15" t="s">
        <v>111</v>
      </c>
      <c r="B7" s="15" t="s">
        <v>120</v>
      </c>
      <c r="C7" s="15"/>
      <c r="D7" s="15">
        <v>50.0</v>
      </c>
      <c r="E7" s="26" t="str">
        <f t="shared" ref="E7:E13" si="21">IF(A7="P",IF(D7&lt;5,"SI","NO"),IF(A7="D",IF(D7&lt;9,"SI","NO"),IF(A7="C",IF(D7&lt;17,"SI","NO"),IF(A7="A",IF(D7&lt;31,"SI","NO")))))</f>
        <v>NO</v>
      </c>
      <c r="F7" s="26" t="str">
        <f t="shared" ref="F7:F13" si="22">IF(A7="P",IF(D7&lt;3,"SI","NO"),IF(A7="D",IF(D7&lt;5,"SI","NO"),IF(A7="C",IF(D7&lt;9,"SI","NO"),IF(A7="A",IF(D7&lt;16,"SI","NO")))))</f>
        <v>NO</v>
      </c>
      <c r="G7" s="3"/>
      <c r="H7" s="15" t="s">
        <v>111</v>
      </c>
      <c r="I7" s="15" t="s">
        <v>122</v>
      </c>
      <c r="J7" s="15"/>
      <c r="K7" s="15">
        <v>2.0</v>
      </c>
      <c r="L7" s="26" t="str">
        <f t="shared" ref="L7:L27" si="23">IF(H7="P",IF(K7&lt;5,"SI","NO"),IF(H7="D",IF(K7&lt;9,"SI","NO"),IF(H7="C",IF(K7&lt;17,"SI","NO"),IF(H7="A",IF(K7&lt;31,"SI","NO")))))</f>
        <v>SI</v>
      </c>
      <c r="M7" s="26" t="str">
        <f t="shared" ref="M7:M27" si="24">IF(H7="P",IF(K7&lt;3,"SI","NO"),IF(H7="D",IF(K7&lt;5,"SI","NO"),IF(H7="C",IF(K7&lt;9,"SI","NO"),IF(H7="A",IF(K7&lt;16,"SI","NO")))))</f>
        <v>SI</v>
      </c>
      <c r="N7" s="3"/>
      <c r="O7" s="15" t="s">
        <v>111</v>
      </c>
      <c r="P7" s="15" t="s">
        <v>123</v>
      </c>
      <c r="Q7" s="15"/>
      <c r="R7" s="15">
        <v>8.0</v>
      </c>
      <c r="S7" s="26" t="str">
        <f t="shared" si="3"/>
        <v>SI</v>
      </c>
      <c r="T7" s="26" t="str">
        <f t="shared" si="4"/>
        <v>NO</v>
      </c>
      <c r="U7" s="3"/>
      <c r="V7" s="15" t="s">
        <v>111</v>
      </c>
      <c r="W7" s="15" t="s">
        <v>124</v>
      </c>
      <c r="X7" s="15"/>
      <c r="Y7" s="15">
        <v>16.0</v>
      </c>
      <c r="Z7" s="26" t="str">
        <f t="shared" si="5"/>
        <v>NO</v>
      </c>
      <c r="AA7" s="26" t="str">
        <f t="shared" si="6"/>
        <v>NO</v>
      </c>
      <c r="AB7" s="3"/>
      <c r="AC7" s="15" t="s">
        <v>111</v>
      </c>
      <c r="AD7" s="15" t="s">
        <v>125</v>
      </c>
      <c r="AE7" s="15"/>
      <c r="AF7" s="15">
        <v>18.0</v>
      </c>
      <c r="AG7" s="26" t="str">
        <f t="shared" ref="AG7:AG13" si="25">IF(AC7="P",IF(AF7&lt;5,"SI","NO"),IF(AC7="D",IF(AF7&lt;9,"SI","NO"),IF(AC7="C",IF(AF7&lt;17,"SI","NO"),IF(AC7="A",IF(AF7&lt;31,"SI","NO")))))</f>
        <v>NO</v>
      </c>
      <c r="AH7" s="26" t="str">
        <f t="shared" ref="AH7:AH13" si="26">IF(AC7="P",IF(AF7&lt;3,"SI","NO"),IF(AC7="D",IF(AF7&lt;5,"SI","NO"),IF(AC7="C",IF(AF7&lt;9,"SI","NO"),IF(AC7="A",IF(AF7&lt;16,"SI","NO")))))</f>
        <v>NO</v>
      </c>
      <c r="AI7" s="3"/>
      <c r="AJ7" s="15" t="s">
        <v>111</v>
      </c>
      <c r="AK7" s="15" t="s">
        <v>126</v>
      </c>
      <c r="AL7" s="15"/>
      <c r="AM7" s="15">
        <v>48.0</v>
      </c>
      <c r="AN7" s="26" t="str">
        <f t="shared" si="19"/>
        <v>NO</v>
      </c>
      <c r="AO7" s="26" t="str">
        <f t="shared" si="20"/>
        <v>NO</v>
      </c>
      <c r="AP7" s="3"/>
      <c r="AQ7" s="15" t="s">
        <v>111</v>
      </c>
      <c r="AR7" s="15" t="s">
        <v>127</v>
      </c>
      <c r="AS7" s="15"/>
      <c r="AT7" s="15">
        <v>16.0</v>
      </c>
      <c r="AU7" s="26" t="str">
        <f t="shared" ref="AU7:AU11" si="27">IF(AQ7="P",IF(AT7&lt;5,"SI","NO"),IF(AQ7="D",IF(AT7&lt;9,"SI","NO"),IF(AQ7="C",IF(AT7&lt;17,"SI","NO"),IF(AQ7="A",IF(AT7&lt;31,"SI","NO")))))</f>
        <v>NO</v>
      </c>
      <c r="AV7" s="26" t="str">
        <f t="shared" ref="AV7:AV11" si="28">IF(AQ7="P",IF(AT7&lt;3,"SI","NO"),IF(AQ7="D",IF(AT7&lt;5,"SI","NO"),IF(AQ7="C",IF(AT7&lt;9,"SI","NO"),IF(AQ7="A",IF(AT7&lt;16,"SI","NO")))))</f>
        <v>NO</v>
      </c>
      <c r="AW7" s="3"/>
      <c r="AX7" s="15" t="s">
        <v>111</v>
      </c>
      <c r="AY7" s="15" t="s">
        <v>128</v>
      </c>
      <c r="AZ7" s="15"/>
      <c r="BA7" s="15">
        <v>40.0</v>
      </c>
      <c r="BB7" s="26" t="str">
        <f t="shared" ref="BB7:BB13" si="29">IF(AX7="P",IF(BA7&lt;5,"SI","NO"),IF(AX7="D",IF(BA7&lt;9,"SI","NO"),IF(AX7="C",IF(BA7&lt;17,"SI","NO"),IF(AX7="A",IF(BA7&lt;31,"SI","NO")))))</f>
        <v>NO</v>
      </c>
      <c r="BC7" s="26" t="str">
        <f t="shared" ref="BC7:BC13" si="30">IF(AX7="P",IF(BA7&lt;3,"SI","NO"),IF(AX7="D",IF(BA7&lt;5,"SI","NO"),IF(AX7="C",IF(BA7&lt;9,"SI","NO"),IF(AX7="A",IF(BA7&lt;16,"SI","NO")))))</f>
        <v>NO</v>
      </c>
      <c r="BD7" s="3"/>
      <c r="BE7" s="15" t="s">
        <v>111</v>
      </c>
      <c r="BF7" s="15" t="s">
        <v>125</v>
      </c>
      <c r="BG7" s="15"/>
      <c r="BH7" s="15">
        <v>11.0</v>
      </c>
      <c r="BI7" s="26" t="str">
        <f t="shared" ref="BI7:BI13" si="31">IF(BE7="P",IF(BH7&lt;5,"SI","NO"),IF(BE7="D",IF(BH7&lt;9,"SI","NO"),IF(BE7="C",IF(BH7&lt;17,"SI","NO"),IF(BE7="A",IF(BH7&lt;31,"SI","NO")))))</f>
        <v>NO</v>
      </c>
      <c r="BJ7" s="26" t="str">
        <f t="shared" ref="BJ7:BJ13" si="32">IF(BE7="P",IF(BH7&lt;3,"SI","NO"),IF(BE7="D",IF(BH7&lt;5,"SI","NO"),IF(BE7="C",IF(BH7&lt;9,"SI","NO"),IF(BE7="A",IF(BH7&lt;16,"SI","NO")))))</f>
        <v>NO</v>
      </c>
      <c r="BK7" s="3"/>
      <c r="BL7" s="15" t="s">
        <v>111</v>
      </c>
      <c r="BM7" s="15" t="s">
        <v>128</v>
      </c>
      <c r="BN7" s="15"/>
      <c r="BO7" s="15">
        <v>24.0</v>
      </c>
      <c r="BP7" s="26" t="str">
        <f t="shared" ref="BP7:BP13" si="33">IF(BL7="P",IF(BO7&lt;5,"SI","NO"),IF(BL7="D",IF(BO7&lt;9,"SI","NO"),IF(BL7="C",IF(BO7&lt;17,"SI","NO"),IF(BL7="A",IF(BO7&lt;31,"SI","NO")))))</f>
        <v>NO</v>
      </c>
      <c r="BQ7" s="26" t="str">
        <f t="shared" ref="BQ7:BQ13" si="34">IF(BL7="P",IF(BO7&lt;3,"SI","NO"),IF(BL7="D",IF(BO7&lt;5,"SI","NO"),IF(BL7="C",IF(BO7&lt;9,"SI","NO"),IF(BL7="A",IF(BO7&lt;16,"SI","NO")))))</f>
        <v>NO</v>
      </c>
      <c r="BR7" s="15"/>
      <c r="BS7" s="27"/>
      <c r="BT7" s="3"/>
      <c r="BU7" s="27"/>
    </row>
    <row r="8" ht="13.5" customHeight="1">
      <c r="A8" s="15" t="s">
        <v>111</v>
      </c>
      <c r="B8" s="15" t="s">
        <v>129</v>
      </c>
      <c r="C8" s="15"/>
      <c r="D8" s="15">
        <v>9.0</v>
      </c>
      <c r="E8" s="26" t="str">
        <f t="shared" si="21"/>
        <v>NO</v>
      </c>
      <c r="F8" s="26" t="str">
        <f t="shared" si="22"/>
        <v>NO</v>
      </c>
      <c r="G8" s="3"/>
      <c r="H8" s="15" t="s">
        <v>111</v>
      </c>
      <c r="I8" s="15" t="s">
        <v>130</v>
      </c>
      <c r="J8" s="15"/>
      <c r="K8" s="15">
        <v>2.0</v>
      </c>
      <c r="L8" s="26" t="str">
        <f t="shared" si="23"/>
        <v>SI</v>
      </c>
      <c r="M8" s="26" t="str">
        <f t="shared" si="24"/>
        <v>SI</v>
      </c>
      <c r="N8" s="3"/>
      <c r="O8" s="15" t="s">
        <v>111</v>
      </c>
      <c r="P8" s="15" t="s">
        <v>131</v>
      </c>
      <c r="Q8" s="15"/>
      <c r="R8" s="15">
        <v>17.0</v>
      </c>
      <c r="S8" s="26" t="str">
        <f t="shared" si="3"/>
        <v>NO</v>
      </c>
      <c r="T8" s="26" t="str">
        <f t="shared" si="4"/>
        <v>NO</v>
      </c>
      <c r="U8" s="3"/>
      <c r="V8" s="15" t="s">
        <v>111</v>
      </c>
      <c r="W8" s="15" t="s">
        <v>132</v>
      </c>
      <c r="X8" s="15"/>
      <c r="Y8" s="15">
        <v>9.0</v>
      </c>
      <c r="Z8" s="26" t="str">
        <f t="shared" si="5"/>
        <v>NO</v>
      </c>
      <c r="AA8" s="26" t="str">
        <f t="shared" si="6"/>
        <v>NO</v>
      </c>
      <c r="AB8" s="3"/>
      <c r="AC8" s="15" t="s">
        <v>111</v>
      </c>
      <c r="AD8" s="15" t="s">
        <v>133</v>
      </c>
      <c r="AE8" s="15"/>
      <c r="AF8" s="15">
        <v>26.0</v>
      </c>
      <c r="AG8" s="26" t="str">
        <f t="shared" si="25"/>
        <v>NO</v>
      </c>
      <c r="AH8" s="26" t="str">
        <f t="shared" si="26"/>
        <v>NO</v>
      </c>
      <c r="AI8" s="3"/>
      <c r="AJ8" s="15" t="s">
        <v>111</v>
      </c>
      <c r="AK8" s="15" t="s">
        <v>134</v>
      </c>
      <c r="AL8" s="15"/>
      <c r="AM8" s="15">
        <v>51.0</v>
      </c>
      <c r="AN8" s="26" t="str">
        <f t="shared" si="19"/>
        <v>NO</v>
      </c>
      <c r="AO8" s="26" t="str">
        <f t="shared" si="20"/>
        <v>NO</v>
      </c>
      <c r="AP8" s="3"/>
      <c r="AQ8" s="15" t="s">
        <v>111</v>
      </c>
      <c r="AR8" s="15" t="s">
        <v>135</v>
      </c>
      <c r="AS8" s="15"/>
      <c r="AT8" s="15">
        <v>27.0</v>
      </c>
      <c r="AU8" s="26" t="str">
        <f t="shared" si="27"/>
        <v>NO</v>
      </c>
      <c r="AV8" s="26" t="str">
        <f t="shared" si="28"/>
        <v>NO</v>
      </c>
      <c r="AW8" s="3"/>
      <c r="AX8" s="15" t="s">
        <v>111</v>
      </c>
      <c r="AY8" s="15" t="s">
        <v>136</v>
      </c>
      <c r="AZ8" s="15"/>
      <c r="BA8" s="15">
        <v>15.0</v>
      </c>
      <c r="BB8" s="26" t="str">
        <f t="shared" si="29"/>
        <v>NO</v>
      </c>
      <c r="BC8" s="26" t="str">
        <f t="shared" si="30"/>
        <v>NO</v>
      </c>
      <c r="BD8" s="3"/>
      <c r="BE8" s="15" t="s">
        <v>111</v>
      </c>
      <c r="BF8" s="15" t="s">
        <v>137</v>
      </c>
      <c r="BG8" s="15"/>
      <c r="BH8" s="15">
        <v>6.0</v>
      </c>
      <c r="BI8" s="26" t="str">
        <f t="shared" si="31"/>
        <v>SI</v>
      </c>
      <c r="BJ8" s="26" t="str">
        <f t="shared" si="32"/>
        <v>NO</v>
      </c>
      <c r="BK8" s="3"/>
      <c r="BL8" s="15" t="s">
        <v>111</v>
      </c>
      <c r="BM8" s="15" t="s">
        <v>134</v>
      </c>
      <c r="BN8" s="15"/>
      <c r="BO8" s="15">
        <v>41.0</v>
      </c>
      <c r="BP8" s="26" t="str">
        <f t="shared" si="33"/>
        <v>NO</v>
      </c>
      <c r="BQ8" s="26" t="str">
        <f t="shared" si="34"/>
        <v>NO</v>
      </c>
      <c r="BR8" s="15"/>
      <c r="BS8" s="27"/>
      <c r="BT8" s="3"/>
      <c r="BU8" s="27"/>
    </row>
    <row r="9" ht="13.5" customHeight="1">
      <c r="A9" s="15" t="s">
        <v>111</v>
      </c>
      <c r="B9" s="15" t="s">
        <v>138</v>
      </c>
      <c r="C9" s="15"/>
      <c r="D9" s="15">
        <v>3.0</v>
      </c>
      <c r="E9" s="26" t="str">
        <f t="shared" si="21"/>
        <v>SI</v>
      </c>
      <c r="F9" s="26" t="str">
        <f t="shared" si="22"/>
        <v>SI</v>
      </c>
      <c r="G9" s="3"/>
      <c r="H9" s="15" t="s">
        <v>111</v>
      </c>
      <c r="I9" s="15" t="s">
        <v>139</v>
      </c>
      <c r="J9" s="15"/>
      <c r="K9" s="15">
        <v>7.0</v>
      </c>
      <c r="L9" s="26" t="str">
        <f t="shared" si="23"/>
        <v>SI</v>
      </c>
      <c r="M9" s="26" t="str">
        <f t="shared" si="24"/>
        <v>NO</v>
      </c>
      <c r="N9" s="3"/>
      <c r="O9" s="15" t="s">
        <v>111</v>
      </c>
      <c r="P9" s="15" t="s">
        <v>140</v>
      </c>
      <c r="Q9" s="15"/>
      <c r="R9" s="15">
        <v>27.0</v>
      </c>
      <c r="S9" s="26" t="str">
        <f t="shared" si="3"/>
        <v>NO</v>
      </c>
      <c r="T9" s="26" t="str">
        <f t="shared" si="4"/>
        <v>NO</v>
      </c>
      <c r="U9" s="3"/>
      <c r="V9" s="15" t="s">
        <v>111</v>
      </c>
      <c r="W9" s="15" t="s">
        <v>141</v>
      </c>
      <c r="X9" s="15"/>
      <c r="Y9" s="15">
        <v>2.0</v>
      </c>
      <c r="Z9" s="26" t="str">
        <f t="shared" si="5"/>
        <v>SI</v>
      </c>
      <c r="AA9" s="26" t="str">
        <f t="shared" si="6"/>
        <v>SI</v>
      </c>
      <c r="AB9" s="3"/>
      <c r="AC9" s="15" t="s">
        <v>111</v>
      </c>
      <c r="AD9" s="15" t="s">
        <v>142</v>
      </c>
      <c r="AE9" s="15"/>
      <c r="AF9" s="15">
        <v>8.0</v>
      </c>
      <c r="AG9" s="26" t="str">
        <f t="shared" si="25"/>
        <v>SI</v>
      </c>
      <c r="AH9" s="26" t="str">
        <f t="shared" si="26"/>
        <v>NO</v>
      </c>
      <c r="AI9" s="3"/>
      <c r="AJ9" s="15" t="s">
        <v>111</v>
      </c>
      <c r="AK9" s="15" t="s">
        <v>143</v>
      </c>
      <c r="AL9" s="15"/>
      <c r="AM9" s="15">
        <v>26.0</v>
      </c>
      <c r="AN9" s="26" t="str">
        <f t="shared" si="19"/>
        <v>NO</v>
      </c>
      <c r="AO9" s="26" t="str">
        <f t="shared" si="20"/>
        <v>NO</v>
      </c>
      <c r="AP9" s="3"/>
      <c r="AQ9" s="15" t="s">
        <v>111</v>
      </c>
      <c r="AR9" s="15" t="s">
        <v>144</v>
      </c>
      <c r="AS9" s="15"/>
      <c r="AT9" s="15">
        <v>31.0</v>
      </c>
      <c r="AU9" s="26" t="str">
        <f t="shared" si="27"/>
        <v>NO</v>
      </c>
      <c r="AV9" s="26" t="str">
        <f t="shared" si="28"/>
        <v>NO</v>
      </c>
      <c r="AW9" s="3"/>
      <c r="AX9" s="15" t="s">
        <v>111</v>
      </c>
      <c r="AY9" s="15" t="s">
        <v>145</v>
      </c>
      <c r="AZ9" s="15"/>
      <c r="BA9" s="15">
        <v>2.0</v>
      </c>
      <c r="BB9" s="26" t="str">
        <f t="shared" si="29"/>
        <v>SI</v>
      </c>
      <c r="BC9" s="26" t="str">
        <f t="shared" si="30"/>
        <v>SI</v>
      </c>
      <c r="BD9" s="3"/>
      <c r="BE9" s="15" t="s">
        <v>111</v>
      </c>
      <c r="BF9" s="15" t="s">
        <v>146</v>
      </c>
      <c r="BG9" s="15"/>
      <c r="BH9" s="15">
        <v>2.0</v>
      </c>
      <c r="BI9" s="26" t="str">
        <f t="shared" si="31"/>
        <v>SI</v>
      </c>
      <c r="BJ9" s="26" t="str">
        <f t="shared" si="32"/>
        <v>SI</v>
      </c>
      <c r="BK9" s="3"/>
      <c r="BL9" s="15" t="s">
        <v>111</v>
      </c>
      <c r="BM9" s="15" t="s">
        <v>147</v>
      </c>
      <c r="BN9" s="15"/>
      <c r="BO9" s="15">
        <v>1.0</v>
      </c>
      <c r="BP9" s="26" t="str">
        <f t="shared" si="33"/>
        <v>SI</v>
      </c>
      <c r="BQ9" s="26" t="str">
        <f t="shared" si="34"/>
        <v>SI</v>
      </c>
      <c r="BR9" s="15"/>
      <c r="BS9" s="27"/>
      <c r="BT9" s="3"/>
      <c r="BU9" s="27"/>
    </row>
    <row r="10" ht="13.5" customHeight="1">
      <c r="A10" s="15" t="s">
        <v>111</v>
      </c>
      <c r="B10" s="15" t="s">
        <v>124</v>
      </c>
      <c r="C10" s="15"/>
      <c r="D10" s="15">
        <v>20.0</v>
      </c>
      <c r="E10" s="26" t="str">
        <f t="shared" si="21"/>
        <v>NO</v>
      </c>
      <c r="F10" s="26" t="str">
        <f t="shared" si="22"/>
        <v>NO</v>
      </c>
      <c r="G10" s="3"/>
      <c r="H10" s="15" t="s">
        <v>111</v>
      </c>
      <c r="I10" s="15" t="s">
        <v>148</v>
      </c>
      <c r="J10" s="15"/>
      <c r="K10" s="15">
        <v>4.0</v>
      </c>
      <c r="L10" s="26" t="str">
        <f t="shared" si="23"/>
        <v>SI</v>
      </c>
      <c r="M10" s="26" t="str">
        <f t="shared" si="24"/>
        <v>SI</v>
      </c>
      <c r="N10" s="3"/>
      <c r="O10" s="15" t="s">
        <v>111</v>
      </c>
      <c r="P10" s="15" t="s">
        <v>149</v>
      </c>
      <c r="Q10" s="15"/>
      <c r="R10" s="15">
        <v>21.0</v>
      </c>
      <c r="S10" s="26" t="str">
        <f t="shared" si="3"/>
        <v>NO</v>
      </c>
      <c r="T10" s="26" t="str">
        <f t="shared" si="4"/>
        <v>NO</v>
      </c>
      <c r="U10" s="3"/>
      <c r="V10" s="15" t="s">
        <v>111</v>
      </c>
      <c r="W10" s="15" t="s">
        <v>150</v>
      </c>
      <c r="X10" s="15"/>
      <c r="Y10" s="15">
        <v>9.0</v>
      </c>
      <c r="Z10" s="26" t="str">
        <f t="shared" si="5"/>
        <v>NO</v>
      </c>
      <c r="AA10" s="26" t="str">
        <f t="shared" si="6"/>
        <v>NO</v>
      </c>
      <c r="AB10" s="3"/>
      <c r="AC10" s="15" t="s">
        <v>111</v>
      </c>
      <c r="AD10" s="15" t="s">
        <v>132</v>
      </c>
      <c r="AE10" s="15"/>
      <c r="AF10" s="15">
        <v>15.0</v>
      </c>
      <c r="AG10" s="26" t="str">
        <f t="shared" si="25"/>
        <v>NO</v>
      </c>
      <c r="AH10" s="26" t="str">
        <f t="shared" si="26"/>
        <v>NO</v>
      </c>
      <c r="AI10" s="3"/>
      <c r="AJ10" s="15" t="s">
        <v>111</v>
      </c>
      <c r="AK10" s="15" t="s">
        <v>141</v>
      </c>
      <c r="AL10" s="15"/>
      <c r="AM10" s="15">
        <v>2.0</v>
      </c>
      <c r="AN10" s="26" t="str">
        <f t="shared" si="19"/>
        <v>SI</v>
      </c>
      <c r="AO10" s="26" t="str">
        <f t="shared" si="20"/>
        <v>SI</v>
      </c>
      <c r="AP10" s="3"/>
      <c r="AQ10" s="15" t="s">
        <v>111</v>
      </c>
      <c r="AR10" s="15" t="s">
        <v>151</v>
      </c>
      <c r="AS10" s="15"/>
      <c r="AT10" s="15">
        <v>8.0</v>
      </c>
      <c r="AU10" s="26" t="str">
        <f t="shared" si="27"/>
        <v>SI</v>
      </c>
      <c r="AV10" s="26" t="str">
        <f t="shared" si="28"/>
        <v>NO</v>
      </c>
      <c r="AW10" s="3"/>
      <c r="AX10" s="15" t="s">
        <v>111</v>
      </c>
      <c r="AY10" s="15" t="s">
        <v>152</v>
      </c>
      <c r="AZ10" s="15"/>
      <c r="BA10" s="15">
        <v>1.0</v>
      </c>
      <c r="BB10" s="26" t="str">
        <f t="shared" si="29"/>
        <v>SI</v>
      </c>
      <c r="BC10" s="26" t="str">
        <f t="shared" si="30"/>
        <v>SI</v>
      </c>
      <c r="BD10" s="3"/>
      <c r="BE10" s="15" t="s">
        <v>111</v>
      </c>
      <c r="BF10" s="15" t="s">
        <v>153</v>
      </c>
      <c r="BG10" s="15"/>
      <c r="BH10" s="15">
        <v>2.0</v>
      </c>
      <c r="BI10" s="26" t="str">
        <f t="shared" si="31"/>
        <v>SI</v>
      </c>
      <c r="BJ10" s="26" t="str">
        <f t="shared" si="32"/>
        <v>SI</v>
      </c>
      <c r="BK10" s="3"/>
      <c r="BL10" s="15" t="s">
        <v>111</v>
      </c>
      <c r="BM10" s="15" t="s">
        <v>154</v>
      </c>
      <c r="BN10" s="15"/>
      <c r="BO10" s="15">
        <v>13.0</v>
      </c>
      <c r="BP10" s="26" t="str">
        <f t="shared" si="33"/>
        <v>NO</v>
      </c>
      <c r="BQ10" s="26" t="str">
        <f t="shared" si="34"/>
        <v>NO</v>
      </c>
      <c r="BR10" s="15"/>
      <c r="BS10" s="27"/>
      <c r="BT10" s="3"/>
      <c r="BU10" s="27"/>
    </row>
    <row r="11" ht="13.5" customHeight="1">
      <c r="A11" s="15" t="s">
        <v>111</v>
      </c>
      <c r="B11" s="15" t="s">
        <v>153</v>
      </c>
      <c r="C11" s="15"/>
      <c r="D11" s="15">
        <v>3.0</v>
      </c>
      <c r="E11" s="26" t="str">
        <f t="shared" si="21"/>
        <v>SI</v>
      </c>
      <c r="F11" s="26" t="str">
        <f t="shared" si="22"/>
        <v>SI</v>
      </c>
      <c r="G11" s="3"/>
      <c r="H11" s="15" t="s">
        <v>111</v>
      </c>
      <c r="I11" s="15" t="s">
        <v>155</v>
      </c>
      <c r="J11" s="15"/>
      <c r="K11" s="15">
        <v>9.0</v>
      </c>
      <c r="L11" s="26" t="str">
        <f t="shared" si="23"/>
        <v>NO</v>
      </c>
      <c r="M11" s="26" t="str">
        <f t="shared" si="24"/>
        <v>NO</v>
      </c>
      <c r="N11" s="3"/>
      <c r="O11" s="15" t="s">
        <v>111</v>
      </c>
      <c r="P11" s="15" t="s">
        <v>156</v>
      </c>
      <c r="Q11" s="15"/>
      <c r="R11" s="15">
        <v>1.0</v>
      </c>
      <c r="S11" s="26" t="str">
        <f t="shared" si="3"/>
        <v>SI</v>
      </c>
      <c r="T11" s="26" t="str">
        <f t="shared" si="4"/>
        <v>SI</v>
      </c>
      <c r="U11" s="3"/>
      <c r="V11" s="15" t="s">
        <v>111</v>
      </c>
      <c r="W11" s="15" t="s">
        <v>157</v>
      </c>
      <c r="X11" s="15"/>
      <c r="Y11" s="15">
        <v>1.0</v>
      </c>
      <c r="Z11" s="26" t="str">
        <f t="shared" si="5"/>
        <v>SI</v>
      </c>
      <c r="AA11" s="26" t="str">
        <f t="shared" si="6"/>
        <v>SI</v>
      </c>
      <c r="AB11" s="3"/>
      <c r="AC11" s="15" t="s">
        <v>111</v>
      </c>
      <c r="AD11" s="15" t="s">
        <v>158</v>
      </c>
      <c r="AE11" s="15"/>
      <c r="AF11" s="15">
        <v>17.0</v>
      </c>
      <c r="AG11" s="26" t="str">
        <f t="shared" si="25"/>
        <v>NO</v>
      </c>
      <c r="AH11" s="26" t="str">
        <f t="shared" si="26"/>
        <v>NO</v>
      </c>
      <c r="AI11" s="3"/>
      <c r="AJ11" s="15" t="s">
        <v>111</v>
      </c>
      <c r="AK11" s="15" t="s">
        <v>154</v>
      </c>
      <c r="AL11" s="15"/>
      <c r="AM11" s="15">
        <v>4.0</v>
      </c>
      <c r="AN11" s="26" t="str">
        <f t="shared" si="19"/>
        <v>SI</v>
      </c>
      <c r="AO11" s="26" t="str">
        <f t="shared" si="20"/>
        <v>SI</v>
      </c>
      <c r="AP11" s="3"/>
      <c r="AQ11" s="15" t="s">
        <v>111</v>
      </c>
      <c r="AR11" s="15" t="s">
        <v>159</v>
      </c>
      <c r="AS11" s="15"/>
      <c r="AT11" s="15">
        <v>1.0</v>
      </c>
      <c r="AU11" s="26" t="str">
        <f t="shared" si="27"/>
        <v>SI</v>
      </c>
      <c r="AV11" s="26" t="str">
        <f t="shared" si="28"/>
        <v>SI</v>
      </c>
      <c r="AW11" s="3"/>
      <c r="AX11" s="15" t="s">
        <v>111</v>
      </c>
      <c r="AY11" s="15" t="s">
        <v>160</v>
      </c>
      <c r="AZ11" s="15"/>
      <c r="BA11" s="15">
        <v>13.0</v>
      </c>
      <c r="BB11" s="26" t="str">
        <f t="shared" si="29"/>
        <v>NO</v>
      </c>
      <c r="BC11" s="26" t="str">
        <f t="shared" si="30"/>
        <v>NO</v>
      </c>
      <c r="BD11" s="3"/>
      <c r="BE11" s="15" t="s">
        <v>111</v>
      </c>
      <c r="BF11" s="15" t="s">
        <v>144</v>
      </c>
      <c r="BG11" s="15"/>
      <c r="BH11" s="15">
        <v>15.0</v>
      </c>
      <c r="BI11" s="26" t="str">
        <f t="shared" si="31"/>
        <v>NO</v>
      </c>
      <c r="BJ11" s="26" t="str">
        <f t="shared" si="32"/>
        <v>NO</v>
      </c>
      <c r="BK11" s="3"/>
      <c r="BL11" s="15" t="s">
        <v>111</v>
      </c>
      <c r="BM11" s="15" t="s">
        <v>161</v>
      </c>
      <c r="BN11" s="15"/>
      <c r="BO11" s="15">
        <v>3.0</v>
      </c>
      <c r="BP11" s="26" t="str">
        <f t="shared" si="33"/>
        <v>SI</v>
      </c>
      <c r="BQ11" s="26" t="str">
        <f t="shared" si="34"/>
        <v>SI</v>
      </c>
      <c r="BR11" s="15"/>
      <c r="BS11" s="27"/>
      <c r="BT11" s="3"/>
      <c r="BU11" s="27"/>
    </row>
    <row r="12" ht="13.5" customHeight="1">
      <c r="A12" s="15" t="s">
        <v>111</v>
      </c>
      <c r="B12" s="15" t="s">
        <v>150</v>
      </c>
      <c r="C12" s="15"/>
      <c r="D12" s="15">
        <v>7.0</v>
      </c>
      <c r="E12" s="26" t="str">
        <f t="shared" si="21"/>
        <v>SI</v>
      </c>
      <c r="F12" s="26" t="str">
        <f t="shared" si="22"/>
        <v>NO</v>
      </c>
      <c r="G12" s="3"/>
      <c r="H12" s="15" t="s">
        <v>111</v>
      </c>
      <c r="I12" s="15" t="s">
        <v>162</v>
      </c>
      <c r="J12" s="15"/>
      <c r="K12" s="15">
        <v>1.0</v>
      </c>
      <c r="L12" s="26" t="str">
        <f t="shared" si="23"/>
        <v>SI</v>
      </c>
      <c r="M12" s="26" t="str">
        <f t="shared" si="24"/>
        <v>SI</v>
      </c>
      <c r="N12" s="3"/>
      <c r="O12" s="15" t="s">
        <v>111</v>
      </c>
      <c r="P12" s="15" t="s">
        <v>163</v>
      </c>
      <c r="Q12" s="15"/>
      <c r="R12" s="15">
        <v>5.0</v>
      </c>
      <c r="S12" s="26" t="str">
        <f t="shared" si="3"/>
        <v>SI</v>
      </c>
      <c r="T12" s="26" t="str">
        <f t="shared" si="4"/>
        <v>NO</v>
      </c>
      <c r="U12" s="3"/>
      <c r="V12" s="15" t="s">
        <v>111</v>
      </c>
      <c r="W12" s="15" t="s">
        <v>123</v>
      </c>
      <c r="X12" s="15"/>
      <c r="Y12" s="15">
        <v>3.0</v>
      </c>
      <c r="Z12" s="26" t="str">
        <f t="shared" si="5"/>
        <v>SI</v>
      </c>
      <c r="AA12" s="26" t="str">
        <f t="shared" si="6"/>
        <v>SI</v>
      </c>
      <c r="AB12" s="3"/>
      <c r="AC12" s="15" t="s">
        <v>111</v>
      </c>
      <c r="AD12" s="15" t="s">
        <v>164</v>
      </c>
      <c r="AE12" s="15"/>
      <c r="AF12" s="15">
        <v>14.0</v>
      </c>
      <c r="AG12" s="26" t="str">
        <f t="shared" si="25"/>
        <v>NO</v>
      </c>
      <c r="AH12" s="26" t="str">
        <f t="shared" si="26"/>
        <v>NO</v>
      </c>
      <c r="AI12" s="3"/>
      <c r="AJ12" s="15" t="s">
        <v>111</v>
      </c>
      <c r="AK12" s="15" t="s">
        <v>165</v>
      </c>
      <c r="AL12" s="15"/>
      <c r="AM12" s="15">
        <v>4.0</v>
      </c>
      <c r="AN12" s="26" t="str">
        <f t="shared" si="19"/>
        <v>SI</v>
      </c>
      <c r="AO12" s="26" t="str">
        <f t="shared" si="20"/>
        <v>SI</v>
      </c>
      <c r="AP12" s="3"/>
      <c r="AQ12" s="24" t="s">
        <v>111</v>
      </c>
      <c r="AR12" s="24" t="s">
        <v>166</v>
      </c>
      <c r="AS12" s="24"/>
      <c r="AT12" s="24">
        <v>1.0</v>
      </c>
      <c r="AU12" s="25"/>
      <c r="AV12" s="25"/>
      <c r="AW12" s="3"/>
      <c r="AX12" s="15" t="s">
        <v>111</v>
      </c>
      <c r="AY12" s="15" t="s">
        <v>167</v>
      </c>
      <c r="AZ12" s="15"/>
      <c r="BA12" s="15">
        <v>1.0</v>
      </c>
      <c r="BB12" s="26" t="str">
        <f t="shared" si="29"/>
        <v>SI</v>
      </c>
      <c r="BC12" s="26" t="str">
        <f t="shared" si="30"/>
        <v>SI</v>
      </c>
      <c r="BD12" s="3"/>
      <c r="BE12" s="15" t="s">
        <v>111</v>
      </c>
      <c r="BF12" s="15" t="s">
        <v>129</v>
      </c>
      <c r="BG12" s="15"/>
      <c r="BH12" s="15">
        <v>1.0</v>
      </c>
      <c r="BI12" s="26" t="str">
        <f t="shared" si="31"/>
        <v>SI</v>
      </c>
      <c r="BJ12" s="26" t="str">
        <f t="shared" si="32"/>
        <v>SI</v>
      </c>
      <c r="BK12" s="3"/>
      <c r="BL12" s="15" t="s">
        <v>111</v>
      </c>
      <c r="BM12" s="15" t="s">
        <v>165</v>
      </c>
      <c r="BN12" s="15"/>
      <c r="BO12" s="15">
        <v>1.0</v>
      </c>
      <c r="BP12" s="26" t="str">
        <f t="shared" si="33"/>
        <v>SI</v>
      </c>
      <c r="BQ12" s="26" t="str">
        <f t="shared" si="34"/>
        <v>SI</v>
      </c>
      <c r="BR12" s="15"/>
      <c r="BS12" s="27"/>
      <c r="BT12" s="3"/>
      <c r="BU12" s="27"/>
    </row>
    <row r="13" ht="13.5" customHeight="1">
      <c r="A13" s="15" t="s">
        <v>111</v>
      </c>
      <c r="B13" s="15" t="s">
        <v>168</v>
      </c>
      <c r="C13" s="15"/>
      <c r="D13" s="15">
        <v>5.0</v>
      </c>
      <c r="E13" s="26" t="str">
        <f t="shared" si="21"/>
        <v>SI</v>
      </c>
      <c r="F13" s="26" t="str">
        <f t="shared" si="22"/>
        <v>NO</v>
      </c>
      <c r="G13" s="3"/>
      <c r="H13" s="15" t="s">
        <v>111</v>
      </c>
      <c r="I13" s="15" t="s">
        <v>169</v>
      </c>
      <c r="J13" s="15"/>
      <c r="K13" s="15">
        <v>1.0</v>
      </c>
      <c r="L13" s="26" t="str">
        <f t="shared" si="23"/>
        <v>SI</v>
      </c>
      <c r="M13" s="26" t="str">
        <f t="shared" si="24"/>
        <v>SI</v>
      </c>
      <c r="N13" s="3"/>
      <c r="O13" s="15" t="s">
        <v>111</v>
      </c>
      <c r="P13" s="15" t="s">
        <v>170</v>
      </c>
      <c r="Q13" s="15"/>
      <c r="R13" s="15">
        <v>1.0</v>
      </c>
      <c r="S13" s="26" t="str">
        <f t="shared" si="3"/>
        <v>SI</v>
      </c>
      <c r="T13" s="26" t="str">
        <f t="shared" si="4"/>
        <v>SI</v>
      </c>
      <c r="U13" s="3"/>
      <c r="V13" s="15" t="s">
        <v>111</v>
      </c>
      <c r="W13" s="15" t="s">
        <v>171</v>
      </c>
      <c r="X13" s="15"/>
      <c r="Y13" s="15">
        <v>1.0</v>
      </c>
      <c r="Z13" s="26" t="str">
        <f t="shared" si="5"/>
        <v>SI</v>
      </c>
      <c r="AA13" s="26" t="str">
        <f t="shared" si="6"/>
        <v>SI</v>
      </c>
      <c r="AB13" s="3"/>
      <c r="AC13" s="15" t="s">
        <v>111</v>
      </c>
      <c r="AD13" s="15" t="s">
        <v>172</v>
      </c>
      <c r="AE13" s="15"/>
      <c r="AF13" s="15">
        <v>1.0</v>
      </c>
      <c r="AG13" s="26" t="str">
        <f t="shared" si="25"/>
        <v>SI</v>
      </c>
      <c r="AH13" s="26" t="str">
        <f t="shared" si="26"/>
        <v>SI</v>
      </c>
      <c r="AI13" s="3"/>
      <c r="AJ13" s="15" t="s">
        <v>111</v>
      </c>
      <c r="AK13" s="15" t="s">
        <v>146</v>
      </c>
      <c r="AL13" s="15"/>
      <c r="AM13" s="15">
        <v>5.0</v>
      </c>
      <c r="AN13" s="26" t="str">
        <f t="shared" si="19"/>
        <v>SI</v>
      </c>
      <c r="AO13" s="26" t="str">
        <f t="shared" si="20"/>
        <v>NO</v>
      </c>
      <c r="AP13" s="3"/>
      <c r="AQ13" s="15" t="s">
        <v>111</v>
      </c>
      <c r="AR13" s="15" t="s">
        <v>173</v>
      </c>
      <c r="AS13" s="15"/>
      <c r="AT13" s="15">
        <v>1.0</v>
      </c>
      <c r="AU13" s="26" t="str">
        <f t="shared" ref="AU13:AU27" si="35">IF(AQ13="P",IF(AT13&lt;5,"SI","NO"),IF(AQ13="D",IF(AT13&lt;9,"SI","NO"),IF(AQ13="C",IF(AT13&lt;17,"SI","NO"),IF(AQ13="A",IF(AT13&lt;31,"SI","NO")))))</f>
        <v>SI</v>
      </c>
      <c r="AV13" s="26" t="str">
        <f t="shared" ref="AV13:AV27" si="36">IF(AQ13="P",IF(AT13&lt;3,"SI","NO"),IF(AQ13="D",IF(AT13&lt;5,"SI","NO"),IF(AQ13="C",IF(AT13&lt;9,"SI","NO"),IF(AQ13="A",IF(AT13&lt;16,"SI","NO")))))</f>
        <v>SI</v>
      </c>
      <c r="AW13" s="3"/>
      <c r="AX13" s="15" t="s">
        <v>111</v>
      </c>
      <c r="AY13" s="15" t="s">
        <v>174</v>
      </c>
      <c r="AZ13" s="15"/>
      <c r="BA13" s="15">
        <v>28.0</v>
      </c>
      <c r="BB13" s="26" t="str">
        <f t="shared" si="29"/>
        <v>NO</v>
      </c>
      <c r="BC13" s="26" t="str">
        <f t="shared" si="30"/>
        <v>NO</v>
      </c>
      <c r="BD13" s="3"/>
      <c r="BE13" s="15" t="s">
        <v>111</v>
      </c>
      <c r="BF13" s="15" t="s">
        <v>175</v>
      </c>
      <c r="BG13" s="15"/>
      <c r="BH13" s="15">
        <v>1.0</v>
      </c>
      <c r="BI13" s="26" t="str">
        <f t="shared" si="31"/>
        <v>SI</v>
      </c>
      <c r="BJ13" s="26" t="str">
        <f t="shared" si="32"/>
        <v>SI</v>
      </c>
      <c r="BK13" s="3"/>
      <c r="BL13" s="15" t="s">
        <v>111</v>
      </c>
      <c r="BM13" s="15" t="s">
        <v>176</v>
      </c>
      <c r="BN13" s="15"/>
      <c r="BO13" s="15">
        <v>1.0</v>
      </c>
      <c r="BP13" s="26" t="str">
        <f t="shared" si="33"/>
        <v>SI</v>
      </c>
      <c r="BQ13" s="26" t="str">
        <f t="shared" si="34"/>
        <v>SI</v>
      </c>
      <c r="BR13" s="15"/>
      <c r="BS13" s="27"/>
      <c r="BT13" s="3"/>
      <c r="BU13" s="27"/>
    </row>
    <row r="14" ht="13.5" customHeight="1">
      <c r="A14" s="29" t="s">
        <v>177</v>
      </c>
      <c r="B14" s="29" t="s">
        <v>178</v>
      </c>
      <c r="C14" s="29"/>
      <c r="D14" s="29">
        <v>5.0</v>
      </c>
      <c r="E14" s="25"/>
      <c r="F14" s="25"/>
      <c r="G14" s="3"/>
      <c r="H14" s="3" t="s">
        <v>177</v>
      </c>
      <c r="I14" s="3" t="s">
        <v>179</v>
      </c>
      <c r="J14" s="3"/>
      <c r="K14" s="3">
        <v>33.0</v>
      </c>
      <c r="L14" s="26" t="str">
        <f t="shared" si="23"/>
        <v>NO</v>
      </c>
      <c r="M14" s="26" t="str">
        <f t="shared" si="24"/>
        <v>NO</v>
      </c>
      <c r="N14" s="3"/>
      <c r="O14" s="3" t="s">
        <v>177</v>
      </c>
      <c r="P14" s="3" t="s">
        <v>180</v>
      </c>
      <c r="Q14" s="3"/>
      <c r="R14" s="3">
        <v>30.0</v>
      </c>
      <c r="S14" s="26" t="str">
        <f t="shared" si="3"/>
        <v>NO</v>
      </c>
      <c r="T14" s="26" t="str">
        <f t="shared" si="4"/>
        <v>NO</v>
      </c>
      <c r="U14" s="3"/>
      <c r="V14" s="3" t="s">
        <v>177</v>
      </c>
      <c r="W14" s="3" t="s">
        <v>181</v>
      </c>
      <c r="X14" s="3"/>
      <c r="Y14" s="3">
        <v>14.0</v>
      </c>
      <c r="Z14" s="26" t="str">
        <f t="shared" si="5"/>
        <v>SI</v>
      </c>
      <c r="AA14" s="26" t="str">
        <f t="shared" si="6"/>
        <v>NO</v>
      </c>
      <c r="AB14" s="3"/>
      <c r="AC14" s="29" t="s">
        <v>177</v>
      </c>
      <c r="AD14" s="29" t="s">
        <v>182</v>
      </c>
      <c r="AE14" s="29"/>
      <c r="AF14" s="29">
        <v>10.0</v>
      </c>
      <c r="AG14" s="25"/>
      <c r="AH14" s="25"/>
      <c r="AI14" s="3"/>
      <c r="AJ14" s="29" t="s">
        <v>177</v>
      </c>
      <c r="AK14" s="29" t="s">
        <v>183</v>
      </c>
      <c r="AL14" s="29"/>
      <c r="AM14" s="29">
        <v>1.0</v>
      </c>
      <c r="AN14" s="25"/>
      <c r="AO14" s="25"/>
      <c r="AP14" s="3"/>
      <c r="AQ14" s="3" t="s">
        <v>177</v>
      </c>
      <c r="AR14" s="3" t="s">
        <v>184</v>
      </c>
      <c r="AS14" s="3"/>
      <c r="AT14" s="3">
        <v>5.0</v>
      </c>
      <c r="AU14" s="26" t="str">
        <f t="shared" si="35"/>
        <v>SI</v>
      </c>
      <c r="AV14" s="26" t="str">
        <f t="shared" si="36"/>
        <v>SI</v>
      </c>
      <c r="AW14" s="3"/>
      <c r="AX14" s="29" t="s">
        <v>177</v>
      </c>
      <c r="AY14" s="29" t="s">
        <v>185</v>
      </c>
      <c r="AZ14" s="29"/>
      <c r="BA14" s="29">
        <v>2.0</v>
      </c>
      <c r="BB14" s="25"/>
      <c r="BC14" s="25"/>
      <c r="BD14" s="3"/>
      <c r="BE14" s="29" t="s">
        <v>177</v>
      </c>
      <c r="BF14" s="29" t="s">
        <v>182</v>
      </c>
      <c r="BG14" s="29"/>
      <c r="BH14" s="29">
        <v>16.0</v>
      </c>
      <c r="BI14" s="25"/>
      <c r="BJ14" s="25"/>
      <c r="BK14" s="3"/>
      <c r="BL14" s="29" t="s">
        <v>177</v>
      </c>
      <c r="BM14" s="29" t="s">
        <v>186</v>
      </c>
      <c r="BN14" s="29"/>
      <c r="BO14" s="29">
        <v>1.0</v>
      </c>
      <c r="BP14" s="25"/>
      <c r="BQ14" s="25"/>
      <c r="BR14" s="3"/>
      <c r="BS14" s="30"/>
      <c r="BT14" s="3"/>
      <c r="BU14" s="30"/>
    </row>
    <row r="15" ht="13.5" customHeight="1">
      <c r="A15" s="15" t="s">
        <v>177</v>
      </c>
      <c r="B15" s="15" t="s">
        <v>187</v>
      </c>
      <c r="C15" s="15"/>
      <c r="D15" s="15">
        <v>1.0</v>
      </c>
      <c r="E15" s="26" t="str">
        <f t="shared" ref="E15:E27" si="37">IF(A15="P",IF(D15&lt;5,"SI","NO"),IF(A15="D",IF(D15&lt;9,"SI","NO"),IF(A15="C",IF(D15&lt;17,"SI","NO"),IF(A15="A",IF(D15&lt;31,"SI","NO")))))</f>
        <v>SI</v>
      </c>
      <c r="F15" s="26" t="str">
        <f t="shared" ref="F15:F27" si="38">IF(A15="P",IF(D15&lt;3,"SI","NO"),IF(A15="D",IF(D15&lt;5,"SI","NO"),IF(A15="C",IF(D15&lt;9,"SI","NO"),IF(A15="A",IF(D15&lt;16,"SI","NO")))))</f>
        <v>SI</v>
      </c>
      <c r="G15" s="3"/>
      <c r="H15" s="15" t="s">
        <v>177</v>
      </c>
      <c r="I15" s="15" t="s">
        <v>188</v>
      </c>
      <c r="J15" s="15"/>
      <c r="K15" s="15">
        <v>16.0</v>
      </c>
      <c r="L15" s="26" t="str">
        <f t="shared" si="23"/>
        <v>SI</v>
      </c>
      <c r="M15" s="26" t="str">
        <f t="shared" si="24"/>
        <v>NO</v>
      </c>
      <c r="N15" s="3"/>
      <c r="O15" s="15" t="s">
        <v>177</v>
      </c>
      <c r="P15" s="15" t="s">
        <v>189</v>
      </c>
      <c r="Q15" s="15"/>
      <c r="R15" s="15">
        <v>57.0</v>
      </c>
      <c r="S15" s="26" t="str">
        <f t="shared" si="3"/>
        <v>NO</v>
      </c>
      <c r="T15" s="26" t="str">
        <f t="shared" si="4"/>
        <v>NO</v>
      </c>
      <c r="U15" s="3"/>
      <c r="V15" s="15" t="s">
        <v>177</v>
      </c>
      <c r="W15" s="15" t="s">
        <v>190</v>
      </c>
      <c r="X15" s="15"/>
      <c r="Y15" s="15">
        <v>20.0</v>
      </c>
      <c r="Z15" s="26" t="str">
        <f t="shared" si="5"/>
        <v>NO</v>
      </c>
      <c r="AA15" s="26" t="str">
        <f t="shared" si="6"/>
        <v>NO</v>
      </c>
      <c r="AB15" s="3"/>
      <c r="AC15" s="15" t="s">
        <v>177</v>
      </c>
      <c r="AD15" s="15" t="s">
        <v>191</v>
      </c>
      <c r="AE15" s="15"/>
      <c r="AF15" s="15">
        <v>6.0</v>
      </c>
      <c r="AG15" s="26" t="str">
        <f t="shared" ref="AG15:AG27" si="39">IF(AC15="P",IF(AF15&lt;5,"SI","NO"),IF(AC15="D",IF(AF15&lt;9,"SI","NO"),IF(AC15="C",IF(AF15&lt;17,"SI","NO"),IF(AC15="A",IF(AF15&lt;31,"SI","NO")))))</f>
        <v>SI</v>
      </c>
      <c r="AH15" s="26" t="str">
        <f t="shared" ref="AH15:AH27" si="40">IF(AC15="P",IF(AF15&lt;3,"SI","NO"),IF(AC15="D",IF(AF15&lt;5,"SI","NO"),IF(AC15="C",IF(AF15&lt;9,"SI","NO"),IF(AC15="A",IF(AF15&lt;16,"SI","NO")))))</f>
        <v>SI</v>
      </c>
      <c r="AI15" s="3"/>
      <c r="AJ15" s="15" t="s">
        <v>177</v>
      </c>
      <c r="AK15" s="15" t="s">
        <v>192</v>
      </c>
      <c r="AL15" s="15"/>
      <c r="AM15" s="15">
        <v>56.0</v>
      </c>
      <c r="AN15" s="26" t="str">
        <f t="shared" ref="AN15:AN27" si="41">IF(AJ15="P",IF(AM15&lt;5,"SI","NO"),IF(AJ15="D",IF(AM15&lt;9,"SI","NO"),IF(AJ15="C",IF(AM15&lt;17,"SI","NO"),IF(AJ15="A",IF(AM15&lt;31,"SI","NO")))))</f>
        <v>NO</v>
      </c>
      <c r="AO15" s="26" t="str">
        <f t="shared" ref="AO15:AO27" si="42">IF(AJ15="P",IF(AM15&lt;3,"SI","NO"),IF(AJ15="D",IF(AM15&lt;5,"SI","NO"),IF(AJ15="C",IF(AM15&lt;9,"SI","NO"),IF(AJ15="A",IF(AM15&lt;16,"SI","NO")))))</f>
        <v>NO</v>
      </c>
      <c r="AP15" s="3"/>
      <c r="AQ15" s="15" t="s">
        <v>177</v>
      </c>
      <c r="AR15" s="15" t="s">
        <v>193</v>
      </c>
      <c r="AS15" s="15"/>
      <c r="AT15" s="15">
        <v>24.0</v>
      </c>
      <c r="AU15" s="26" t="str">
        <f t="shared" si="35"/>
        <v>NO</v>
      </c>
      <c r="AV15" s="26" t="str">
        <f t="shared" si="36"/>
        <v>NO</v>
      </c>
      <c r="AW15" s="3"/>
      <c r="AX15" s="15" t="s">
        <v>177</v>
      </c>
      <c r="AY15" s="15" t="s">
        <v>194</v>
      </c>
      <c r="AZ15" s="15"/>
      <c r="BA15" s="15">
        <v>38.0</v>
      </c>
      <c r="BB15" s="26" t="str">
        <f t="shared" ref="BB15:BB21" si="43">IF(AX15="P",IF(BA15&lt;5,"SI","NO"),IF(AX15="D",IF(BA15&lt;9,"SI","NO"),IF(AX15="C",IF(BA15&lt;17,"SI","NO"),IF(AX15="A",IF(BA15&lt;31,"SI","NO")))))</f>
        <v>NO</v>
      </c>
      <c r="BC15" s="26" t="str">
        <f t="shared" ref="BC15:BC21" si="44">IF(AX15="P",IF(BA15&lt;3,"SI","NO"),IF(AX15="D",IF(BA15&lt;5,"SI","NO"),IF(AX15="C",IF(BA15&lt;9,"SI","NO"),IF(AX15="A",IF(BA15&lt;16,"SI","NO")))))</f>
        <v>NO</v>
      </c>
      <c r="BD15" s="3"/>
      <c r="BE15" s="15" t="s">
        <v>177</v>
      </c>
      <c r="BF15" s="15" t="s">
        <v>193</v>
      </c>
      <c r="BG15" s="15"/>
      <c r="BH15" s="15">
        <v>12.0</v>
      </c>
      <c r="BI15" s="26" t="str">
        <f t="shared" ref="BI15:BI27" si="45">IF(BE15="P",IF(BH15&lt;5,"SI","NO"),IF(BE15="D",IF(BH15&lt;9,"SI","NO"),IF(BE15="C",IF(BH15&lt;17,"SI","NO"),IF(BE15="A",IF(BH15&lt;31,"SI","NO")))))</f>
        <v>SI</v>
      </c>
      <c r="BJ15" s="26" t="str">
        <f t="shared" ref="BJ15:BJ27" si="46">IF(BE15="P",IF(BH15&lt;3,"SI","NO"),IF(BE15="D",IF(BH15&lt;5,"SI","NO"),IF(BE15="C",IF(BH15&lt;9,"SI","NO"),IF(BE15="A",IF(BH15&lt;16,"SI","NO")))))</f>
        <v>NO</v>
      </c>
      <c r="BK15" s="3"/>
      <c r="BL15" s="15" t="s">
        <v>177</v>
      </c>
      <c r="BM15" s="15" t="s">
        <v>188</v>
      </c>
      <c r="BN15" s="15"/>
      <c r="BO15" s="15">
        <v>18.0</v>
      </c>
      <c r="BP15" s="26" t="str">
        <f t="shared" ref="BP15:BP21" si="47">IF(BL15="P",IF(BO15&lt;5,"SI","NO"),IF(BL15="D",IF(BO15&lt;9,"SI","NO"),IF(BL15="C",IF(BO15&lt;17,"SI","NO"),IF(BL15="A",IF(BO15&lt;31,"SI","NO")))))</f>
        <v>NO</v>
      </c>
      <c r="BQ15" s="26" t="str">
        <f t="shared" ref="BQ15:BQ21" si="48">IF(BL15="P",IF(BO15&lt;3,"SI","NO"),IF(BL15="D",IF(BO15&lt;5,"SI","NO"),IF(BL15="C",IF(BO15&lt;9,"SI","NO"),IF(BL15="A",IF(BO15&lt;16,"SI","NO")))))</f>
        <v>NO</v>
      </c>
      <c r="BR15" s="15"/>
      <c r="BS15" s="3"/>
      <c r="BT15" s="3"/>
      <c r="BU15" s="3"/>
    </row>
    <row r="16" ht="13.5" customHeight="1">
      <c r="A16" s="15" t="s">
        <v>177</v>
      </c>
      <c r="B16" s="15" t="s">
        <v>195</v>
      </c>
      <c r="C16" s="15"/>
      <c r="D16" s="15">
        <v>2.0</v>
      </c>
      <c r="E16" s="26" t="str">
        <f t="shared" si="37"/>
        <v>SI</v>
      </c>
      <c r="F16" s="26" t="str">
        <f t="shared" si="38"/>
        <v>SI</v>
      </c>
      <c r="G16" s="3"/>
      <c r="H16" s="15" t="s">
        <v>177</v>
      </c>
      <c r="I16" s="15" t="s">
        <v>190</v>
      </c>
      <c r="J16" s="15"/>
      <c r="K16" s="15">
        <v>26.0</v>
      </c>
      <c r="L16" s="26" t="str">
        <f t="shared" si="23"/>
        <v>NO</v>
      </c>
      <c r="M16" s="26" t="str">
        <f t="shared" si="24"/>
        <v>NO</v>
      </c>
      <c r="N16" s="3"/>
      <c r="O16" s="15" t="s">
        <v>177</v>
      </c>
      <c r="P16" s="15" t="s">
        <v>196</v>
      </c>
      <c r="Q16" s="15"/>
      <c r="R16" s="15">
        <v>13.0</v>
      </c>
      <c r="S16" s="26" t="str">
        <f t="shared" si="3"/>
        <v>SI</v>
      </c>
      <c r="T16" s="26" t="str">
        <f t="shared" si="4"/>
        <v>NO</v>
      </c>
      <c r="U16" s="3"/>
      <c r="V16" s="15" t="s">
        <v>177</v>
      </c>
      <c r="W16" s="15" t="s">
        <v>179</v>
      </c>
      <c r="X16" s="15"/>
      <c r="Y16" s="15">
        <v>50.0</v>
      </c>
      <c r="Z16" s="26" t="str">
        <f t="shared" si="5"/>
        <v>NO</v>
      </c>
      <c r="AA16" s="26" t="str">
        <f t="shared" si="6"/>
        <v>NO</v>
      </c>
      <c r="AB16" s="3"/>
      <c r="AC16" s="15" t="s">
        <v>177</v>
      </c>
      <c r="AD16" s="15" t="s">
        <v>197</v>
      </c>
      <c r="AE16" s="15"/>
      <c r="AF16" s="15">
        <v>41.0</v>
      </c>
      <c r="AG16" s="26" t="str">
        <f t="shared" si="39"/>
        <v>NO</v>
      </c>
      <c r="AH16" s="26" t="str">
        <f t="shared" si="40"/>
        <v>NO</v>
      </c>
      <c r="AI16" s="3"/>
      <c r="AJ16" s="15" t="s">
        <v>177</v>
      </c>
      <c r="AK16" s="15" t="s">
        <v>198</v>
      </c>
      <c r="AL16" s="15"/>
      <c r="AM16" s="15">
        <v>18.0</v>
      </c>
      <c r="AN16" s="26" t="str">
        <f t="shared" si="41"/>
        <v>NO</v>
      </c>
      <c r="AO16" s="26" t="str">
        <f t="shared" si="42"/>
        <v>NO</v>
      </c>
      <c r="AP16" s="3"/>
      <c r="AQ16" s="15" t="s">
        <v>177</v>
      </c>
      <c r="AR16" s="15" t="s">
        <v>199</v>
      </c>
      <c r="AS16" s="15"/>
      <c r="AT16" s="15">
        <v>27.0</v>
      </c>
      <c r="AU16" s="26" t="str">
        <f t="shared" si="35"/>
        <v>NO</v>
      </c>
      <c r="AV16" s="26" t="str">
        <f t="shared" si="36"/>
        <v>NO</v>
      </c>
      <c r="AW16" s="3"/>
      <c r="AX16" s="15" t="s">
        <v>177</v>
      </c>
      <c r="AY16" s="15" t="s">
        <v>200</v>
      </c>
      <c r="AZ16" s="15"/>
      <c r="BA16" s="15">
        <v>19.0</v>
      </c>
      <c r="BB16" s="26" t="str">
        <f t="shared" si="43"/>
        <v>NO</v>
      </c>
      <c r="BC16" s="26" t="str">
        <f t="shared" si="44"/>
        <v>NO</v>
      </c>
      <c r="BD16" s="3"/>
      <c r="BE16" s="15" t="s">
        <v>177</v>
      </c>
      <c r="BF16" s="15" t="s">
        <v>178</v>
      </c>
      <c r="BG16" s="15"/>
      <c r="BH16" s="15">
        <v>80.0</v>
      </c>
      <c r="BI16" s="26" t="str">
        <f t="shared" si="45"/>
        <v>NO</v>
      </c>
      <c r="BJ16" s="26" t="str">
        <f t="shared" si="46"/>
        <v>NO</v>
      </c>
      <c r="BK16" s="3"/>
      <c r="BL16" s="15" t="s">
        <v>177</v>
      </c>
      <c r="BM16" s="15" t="s">
        <v>201</v>
      </c>
      <c r="BN16" s="15"/>
      <c r="BO16" s="15">
        <v>16.0</v>
      </c>
      <c r="BP16" s="26" t="str">
        <f t="shared" si="47"/>
        <v>SI</v>
      </c>
      <c r="BQ16" s="26" t="str">
        <f t="shared" si="48"/>
        <v>NO</v>
      </c>
      <c r="BR16" s="15"/>
      <c r="BS16" s="27"/>
      <c r="BT16" s="3"/>
      <c r="BU16" s="27"/>
    </row>
    <row r="17" ht="13.5" customHeight="1">
      <c r="A17" s="15" t="s">
        <v>177</v>
      </c>
      <c r="B17" s="15" t="s">
        <v>186</v>
      </c>
      <c r="C17" s="15"/>
      <c r="D17" s="15">
        <v>15.0</v>
      </c>
      <c r="E17" s="26" t="str">
        <f t="shared" si="37"/>
        <v>SI</v>
      </c>
      <c r="F17" s="26" t="str">
        <f t="shared" si="38"/>
        <v>NO</v>
      </c>
      <c r="G17" s="3"/>
      <c r="H17" s="15" t="s">
        <v>177</v>
      </c>
      <c r="I17" s="15" t="s">
        <v>202</v>
      </c>
      <c r="J17" s="15"/>
      <c r="K17" s="15">
        <v>8.0</v>
      </c>
      <c r="L17" s="26" t="str">
        <f t="shared" si="23"/>
        <v>SI</v>
      </c>
      <c r="M17" s="26" t="str">
        <f t="shared" si="24"/>
        <v>SI</v>
      </c>
      <c r="N17" s="3"/>
      <c r="O17" s="24" t="s">
        <v>177</v>
      </c>
      <c r="P17" s="24" t="s">
        <v>203</v>
      </c>
      <c r="Q17" s="24"/>
      <c r="R17" s="24">
        <v>3.0</v>
      </c>
      <c r="S17" s="25"/>
      <c r="T17" s="25"/>
      <c r="U17" s="3"/>
      <c r="V17" s="15" t="s">
        <v>177</v>
      </c>
      <c r="W17" s="15" t="s">
        <v>204</v>
      </c>
      <c r="X17" s="15"/>
      <c r="Y17" s="15">
        <v>12.0</v>
      </c>
      <c r="Z17" s="26" t="str">
        <f t="shared" si="5"/>
        <v>SI</v>
      </c>
      <c r="AA17" s="26" t="str">
        <f t="shared" si="6"/>
        <v>NO</v>
      </c>
      <c r="AB17" s="3"/>
      <c r="AC17" s="15" t="s">
        <v>177</v>
      </c>
      <c r="AD17" s="15" t="s">
        <v>201</v>
      </c>
      <c r="AE17" s="15"/>
      <c r="AF17" s="15">
        <v>25.0</v>
      </c>
      <c r="AG17" s="26" t="str">
        <f t="shared" si="39"/>
        <v>NO</v>
      </c>
      <c r="AH17" s="26" t="str">
        <f t="shared" si="40"/>
        <v>NO</v>
      </c>
      <c r="AI17" s="3"/>
      <c r="AJ17" s="15" t="s">
        <v>177</v>
      </c>
      <c r="AK17" s="15" t="s">
        <v>205</v>
      </c>
      <c r="AL17" s="15"/>
      <c r="AM17" s="15">
        <v>9.0</v>
      </c>
      <c r="AN17" s="26" t="str">
        <f t="shared" si="41"/>
        <v>SI</v>
      </c>
      <c r="AO17" s="26" t="str">
        <f t="shared" si="42"/>
        <v>NO</v>
      </c>
      <c r="AP17" s="3"/>
      <c r="AQ17" s="15" t="s">
        <v>177</v>
      </c>
      <c r="AR17" s="15" t="s">
        <v>206</v>
      </c>
      <c r="AS17" s="15"/>
      <c r="AT17" s="15">
        <v>20.0</v>
      </c>
      <c r="AU17" s="26" t="str">
        <f t="shared" si="35"/>
        <v>NO</v>
      </c>
      <c r="AV17" s="26" t="str">
        <f t="shared" si="36"/>
        <v>NO</v>
      </c>
      <c r="AW17" s="3"/>
      <c r="AX17" s="15" t="s">
        <v>177</v>
      </c>
      <c r="AY17" s="15" t="s">
        <v>207</v>
      </c>
      <c r="AZ17" s="15"/>
      <c r="BA17" s="15">
        <v>16.0</v>
      </c>
      <c r="BB17" s="26" t="str">
        <f t="shared" si="43"/>
        <v>SI</v>
      </c>
      <c r="BC17" s="26" t="str">
        <f t="shared" si="44"/>
        <v>NO</v>
      </c>
      <c r="BD17" s="3"/>
      <c r="BE17" s="15" t="s">
        <v>177</v>
      </c>
      <c r="BF17" s="15" t="s">
        <v>208</v>
      </c>
      <c r="BG17" s="15"/>
      <c r="BH17" s="15">
        <v>35.0</v>
      </c>
      <c r="BI17" s="26" t="str">
        <f t="shared" si="45"/>
        <v>NO</v>
      </c>
      <c r="BJ17" s="26" t="str">
        <f t="shared" si="46"/>
        <v>NO</v>
      </c>
      <c r="BK17" s="3"/>
      <c r="BL17" s="15" t="s">
        <v>177</v>
      </c>
      <c r="BM17" s="15" t="s">
        <v>209</v>
      </c>
      <c r="BN17" s="15"/>
      <c r="BO17" s="15">
        <v>29.0</v>
      </c>
      <c r="BP17" s="26" t="str">
        <f t="shared" si="47"/>
        <v>NO</v>
      </c>
      <c r="BQ17" s="26" t="str">
        <f t="shared" si="48"/>
        <v>NO</v>
      </c>
      <c r="BR17" s="15"/>
      <c r="BS17" s="27"/>
      <c r="BT17" s="3"/>
      <c r="BU17" s="27"/>
    </row>
    <row r="18" ht="13.5" customHeight="1">
      <c r="A18" s="15" t="s">
        <v>177</v>
      </c>
      <c r="B18" s="15" t="s">
        <v>210</v>
      </c>
      <c r="C18" s="15"/>
      <c r="D18" s="15">
        <v>10.0</v>
      </c>
      <c r="E18" s="26" t="str">
        <f t="shared" si="37"/>
        <v>SI</v>
      </c>
      <c r="F18" s="26" t="str">
        <f t="shared" si="38"/>
        <v>NO</v>
      </c>
      <c r="G18" s="3"/>
      <c r="H18" s="15" t="s">
        <v>177</v>
      </c>
      <c r="I18" s="15" t="s">
        <v>211</v>
      </c>
      <c r="J18" s="15"/>
      <c r="K18" s="15">
        <v>4.0</v>
      </c>
      <c r="L18" s="26" t="str">
        <f t="shared" si="23"/>
        <v>SI</v>
      </c>
      <c r="M18" s="26" t="str">
        <f t="shared" si="24"/>
        <v>SI</v>
      </c>
      <c r="N18" s="3"/>
      <c r="O18" s="15" t="s">
        <v>177</v>
      </c>
      <c r="P18" s="15" t="s">
        <v>212</v>
      </c>
      <c r="Q18" s="15"/>
      <c r="R18" s="15">
        <v>1.0</v>
      </c>
      <c r="S18" s="26" t="str">
        <f t="shared" ref="S18:S21" si="49">IF(O18="P",IF(R18&lt;5,"SI","NO"),IF(O18="D",IF(R18&lt;9,"SI","NO"),IF(O18="C",IF(R18&lt;17,"SI","NO"),IF(O18="A",IF(R18&lt;31,"SI","NO")))))</f>
        <v>SI</v>
      </c>
      <c r="T18" s="26" t="str">
        <f t="shared" ref="T18:T21" si="50">IF(O18="P",IF(R18&lt;3,"SI","NO"),IF(O18="D",IF(R18&lt;5,"SI","NO"),IF(O18="C",IF(R18&lt;9,"SI","NO"),IF(O18="A",IF(R18&lt;16,"SI","NO")))))</f>
        <v>SI</v>
      </c>
      <c r="U18" s="3"/>
      <c r="V18" s="15" t="s">
        <v>177</v>
      </c>
      <c r="W18" s="15" t="s">
        <v>213</v>
      </c>
      <c r="X18" s="15"/>
      <c r="Y18" s="15">
        <v>7.0</v>
      </c>
      <c r="Z18" s="26" t="str">
        <f t="shared" si="5"/>
        <v>SI</v>
      </c>
      <c r="AA18" s="26" t="str">
        <f t="shared" si="6"/>
        <v>SI</v>
      </c>
      <c r="AB18" s="3"/>
      <c r="AC18" s="15" t="s">
        <v>177</v>
      </c>
      <c r="AD18" s="15" t="s">
        <v>214</v>
      </c>
      <c r="AE18" s="15"/>
      <c r="AF18" s="15">
        <v>29.0</v>
      </c>
      <c r="AG18" s="26" t="str">
        <f t="shared" si="39"/>
        <v>NO</v>
      </c>
      <c r="AH18" s="26" t="str">
        <f t="shared" si="40"/>
        <v>NO</v>
      </c>
      <c r="AI18" s="3"/>
      <c r="AJ18" s="15" t="s">
        <v>177</v>
      </c>
      <c r="AK18" s="15" t="s">
        <v>215</v>
      </c>
      <c r="AL18" s="15"/>
      <c r="AM18" s="15">
        <v>5.0</v>
      </c>
      <c r="AN18" s="26" t="str">
        <f t="shared" si="41"/>
        <v>SI</v>
      </c>
      <c r="AO18" s="26" t="str">
        <f t="shared" si="42"/>
        <v>SI</v>
      </c>
      <c r="AP18" s="3"/>
      <c r="AQ18" s="15" t="s">
        <v>177</v>
      </c>
      <c r="AR18" s="15" t="s">
        <v>216</v>
      </c>
      <c r="AS18" s="15"/>
      <c r="AT18" s="15">
        <v>9.0</v>
      </c>
      <c r="AU18" s="26" t="str">
        <f t="shared" si="35"/>
        <v>SI</v>
      </c>
      <c r="AV18" s="26" t="str">
        <f t="shared" si="36"/>
        <v>NO</v>
      </c>
      <c r="AW18" s="3"/>
      <c r="AX18" s="15" t="s">
        <v>177</v>
      </c>
      <c r="AY18" s="15" t="s">
        <v>217</v>
      </c>
      <c r="AZ18" s="15"/>
      <c r="BA18" s="15">
        <v>14.0</v>
      </c>
      <c r="BB18" s="26" t="str">
        <f t="shared" si="43"/>
        <v>SI</v>
      </c>
      <c r="BC18" s="26" t="str">
        <f t="shared" si="44"/>
        <v>NO</v>
      </c>
      <c r="BD18" s="3"/>
      <c r="BE18" s="15" t="s">
        <v>177</v>
      </c>
      <c r="BF18" s="15" t="s">
        <v>218</v>
      </c>
      <c r="BG18" s="15"/>
      <c r="BH18" s="15">
        <v>6.0</v>
      </c>
      <c r="BI18" s="26" t="str">
        <f t="shared" si="45"/>
        <v>SI</v>
      </c>
      <c r="BJ18" s="26" t="str">
        <f t="shared" si="46"/>
        <v>SI</v>
      </c>
      <c r="BK18" s="3"/>
      <c r="BL18" s="15" t="s">
        <v>177</v>
      </c>
      <c r="BM18" s="15" t="s">
        <v>202</v>
      </c>
      <c r="BN18" s="15"/>
      <c r="BO18" s="15">
        <v>1.0</v>
      </c>
      <c r="BP18" s="26" t="str">
        <f t="shared" si="47"/>
        <v>SI</v>
      </c>
      <c r="BQ18" s="26" t="str">
        <f t="shared" si="48"/>
        <v>SI</v>
      </c>
      <c r="BR18" s="15"/>
      <c r="BS18" s="27"/>
      <c r="BT18" s="3"/>
      <c r="BU18" s="27"/>
    </row>
    <row r="19" ht="13.5" customHeight="1">
      <c r="A19" s="15" t="s">
        <v>177</v>
      </c>
      <c r="B19" s="15" t="s">
        <v>219</v>
      </c>
      <c r="C19" s="15"/>
      <c r="D19" s="15">
        <v>40.0</v>
      </c>
      <c r="E19" s="26" t="str">
        <f t="shared" si="37"/>
        <v>NO</v>
      </c>
      <c r="F19" s="26" t="str">
        <f t="shared" si="38"/>
        <v>NO</v>
      </c>
      <c r="G19" s="3"/>
      <c r="H19" s="15" t="s">
        <v>177</v>
      </c>
      <c r="I19" s="15" t="s">
        <v>220</v>
      </c>
      <c r="J19" s="15"/>
      <c r="K19" s="15">
        <v>1.0</v>
      </c>
      <c r="L19" s="26" t="str">
        <f t="shared" si="23"/>
        <v>SI</v>
      </c>
      <c r="M19" s="26" t="str">
        <f t="shared" si="24"/>
        <v>SI</v>
      </c>
      <c r="N19" s="3"/>
      <c r="O19" s="15" t="s">
        <v>177</v>
      </c>
      <c r="P19" s="15" t="s">
        <v>221</v>
      </c>
      <c r="Q19" s="15"/>
      <c r="R19" s="15">
        <v>1.0</v>
      </c>
      <c r="S19" s="26" t="str">
        <f t="shared" si="49"/>
        <v>SI</v>
      </c>
      <c r="T19" s="26" t="str">
        <f t="shared" si="50"/>
        <v>SI</v>
      </c>
      <c r="U19" s="3"/>
      <c r="V19" s="15" t="s">
        <v>177</v>
      </c>
      <c r="W19" s="15" t="s">
        <v>194</v>
      </c>
      <c r="X19" s="15"/>
      <c r="Y19" s="15">
        <v>43.0</v>
      </c>
      <c r="Z19" s="26" t="str">
        <f t="shared" si="5"/>
        <v>NO</v>
      </c>
      <c r="AA19" s="26" t="str">
        <f t="shared" si="6"/>
        <v>NO</v>
      </c>
      <c r="AB19" s="3"/>
      <c r="AC19" s="15" t="s">
        <v>177</v>
      </c>
      <c r="AD19" s="15" t="s">
        <v>222</v>
      </c>
      <c r="AE19" s="15"/>
      <c r="AF19" s="15">
        <v>7.0</v>
      </c>
      <c r="AG19" s="26" t="str">
        <f t="shared" si="39"/>
        <v>SI</v>
      </c>
      <c r="AH19" s="26" t="str">
        <f t="shared" si="40"/>
        <v>SI</v>
      </c>
      <c r="AI19" s="3"/>
      <c r="AJ19" s="15" t="s">
        <v>177</v>
      </c>
      <c r="AK19" s="15" t="s">
        <v>223</v>
      </c>
      <c r="AL19" s="15"/>
      <c r="AM19" s="15">
        <v>18.0</v>
      </c>
      <c r="AN19" s="26" t="str">
        <f t="shared" si="41"/>
        <v>NO</v>
      </c>
      <c r="AO19" s="26" t="str">
        <f t="shared" si="42"/>
        <v>NO</v>
      </c>
      <c r="AP19" s="3"/>
      <c r="AQ19" s="15" t="s">
        <v>177</v>
      </c>
      <c r="AR19" s="15" t="s">
        <v>224</v>
      </c>
      <c r="AS19" s="15"/>
      <c r="AT19" s="15">
        <v>33.0</v>
      </c>
      <c r="AU19" s="26" t="str">
        <f t="shared" si="35"/>
        <v>NO</v>
      </c>
      <c r="AV19" s="26" t="str">
        <f t="shared" si="36"/>
        <v>NO</v>
      </c>
      <c r="AW19" s="3"/>
      <c r="AX19" s="15" t="s">
        <v>177</v>
      </c>
      <c r="AY19" s="15" t="s">
        <v>225</v>
      </c>
      <c r="AZ19" s="15"/>
      <c r="BA19" s="15">
        <v>2.0</v>
      </c>
      <c r="BB19" s="26" t="str">
        <f t="shared" si="43"/>
        <v>SI</v>
      </c>
      <c r="BC19" s="26" t="str">
        <f t="shared" si="44"/>
        <v>SI</v>
      </c>
      <c r="BD19" s="3"/>
      <c r="BE19" s="15" t="s">
        <v>177</v>
      </c>
      <c r="BF19" s="15" t="s">
        <v>187</v>
      </c>
      <c r="BG19" s="15"/>
      <c r="BH19" s="15">
        <v>1.0</v>
      </c>
      <c r="BI19" s="26" t="str">
        <f t="shared" si="45"/>
        <v>SI</v>
      </c>
      <c r="BJ19" s="26" t="str">
        <f t="shared" si="46"/>
        <v>SI</v>
      </c>
      <c r="BK19" s="3"/>
      <c r="BL19" s="15" t="s">
        <v>177</v>
      </c>
      <c r="BM19" s="15" t="s">
        <v>195</v>
      </c>
      <c r="BN19" s="15"/>
      <c r="BO19" s="15">
        <v>2.0</v>
      </c>
      <c r="BP19" s="26" t="str">
        <f t="shared" si="47"/>
        <v>SI</v>
      </c>
      <c r="BQ19" s="26" t="str">
        <f t="shared" si="48"/>
        <v>SI</v>
      </c>
      <c r="BR19" s="15"/>
      <c r="BS19" s="27"/>
      <c r="BT19" s="3"/>
      <c r="BU19" s="27"/>
    </row>
    <row r="20" ht="13.5" customHeight="1">
      <c r="A20" s="15" t="s">
        <v>177</v>
      </c>
      <c r="B20" s="15" t="s">
        <v>226</v>
      </c>
      <c r="C20" s="15"/>
      <c r="D20" s="15">
        <v>1.0</v>
      </c>
      <c r="E20" s="26" t="str">
        <f t="shared" si="37"/>
        <v>SI</v>
      </c>
      <c r="F20" s="26" t="str">
        <f t="shared" si="38"/>
        <v>SI</v>
      </c>
      <c r="G20" s="3"/>
      <c r="H20" s="15" t="s">
        <v>177</v>
      </c>
      <c r="I20" s="15" t="s">
        <v>227</v>
      </c>
      <c r="J20" s="15"/>
      <c r="K20" s="15">
        <v>1.0</v>
      </c>
      <c r="L20" s="26" t="str">
        <f t="shared" si="23"/>
        <v>SI</v>
      </c>
      <c r="M20" s="26" t="str">
        <f t="shared" si="24"/>
        <v>SI</v>
      </c>
      <c r="N20" s="3"/>
      <c r="O20" s="15" t="s">
        <v>177</v>
      </c>
      <c r="P20" s="15" t="s">
        <v>228</v>
      </c>
      <c r="Q20" s="15"/>
      <c r="R20" s="15">
        <v>1.0</v>
      </c>
      <c r="S20" s="26" t="str">
        <f t="shared" si="49"/>
        <v>SI</v>
      </c>
      <c r="T20" s="26" t="str">
        <f t="shared" si="50"/>
        <v>SI</v>
      </c>
      <c r="U20" s="3"/>
      <c r="V20" s="15" t="s">
        <v>177</v>
      </c>
      <c r="W20" s="15" t="s">
        <v>229</v>
      </c>
      <c r="X20" s="15"/>
      <c r="Y20" s="15">
        <v>2.0</v>
      </c>
      <c r="Z20" s="26" t="str">
        <f t="shared" si="5"/>
        <v>SI</v>
      </c>
      <c r="AA20" s="26" t="str">
        <f t="shared" si="6"/>
        <v>SI</v>
      </c>
      <c r="AB20" s="3"/>
      <c r="AC20" s="15" t="s">
        <v>177</v>
      </c>
      <c r="AD20" s="15" t="s">
        <v>230</v>
      </c>
      <c r="AE20" s="15"/>
      <c r="AF20" s="15">
        <v>13.0</v>
      </c>
      <c r="AG20" s="26" t="str">
        <f t="shared" si="39"/>
        <v>SI</v>
      </c>
      <c r="AH20" s="26" t="str">
        <f t="shared" si="40"/>
        <v>NO</v>
      </c>
      <c r="AI20" s="3"/>
      <c r="AJ20" s="15" t="s">
        <v>177</v>
      </c>
      <c r="AK20" s="15" t="s">
        <v>231</v>
      </c>
      <c r="AL20" s="15"/>
      <c r="AM20" s="15">
        <v>2.0</v>
      </c>
      <c r="AN20" s="26" t="str">
        <f t="shared" si="41"/>
        <v>SI</v>
      </c>
      <c r="AO20" s="26" t="str">
        <f t="shared" si="42"/>
        <v>SI</v>
      </c>
      <c r="AP20" s="3"/>
      <c r="AQ20" s="15" t="s">
        <v>177</v>
      </c>
      <c r="AR20" s="15" t="s">
        <v>232</v>
      </c>
      <c r="AS20" s="15"/>
      <c r="AT20" s="15">
        <v>1.0</v>
      </c>
      <c r="AU20" s="26" t="str">
        <f t="shared" si="35"/>
        <v>SI</v>
      </c>
      <c r="AV20" s="26" t="str">
        <f t="shared" si="36"/>
        <v>SI</v>
      </c>
      <c r="AW20" s="3"/>
      <c r="AX20" s="15" t="s">
        <v>177</v>
      </c>
      <c r="AY20" s="15" t="s">
        <v>233</v>
      </c>
      <c r="AZ20" s="15"/>
      <c r="BA20" s="15">
        <v>1.0</v>
      </c>
      <c r="BB20" s="26" t="str">
        <f t="shared" si="43"/>
        <v>SI</v>
      </c>
      <c r="BC20" s="26" t="str">
        <f t="shared" si="44"/>
        <v>SI</v>
      </c>
      <c r="BD20" s="3"/>
      <c r="BE20" s="15" t="s">
        <v>177</v>
      </c>
      <c r="BF20" s="15" t="s">
        <v>225</v>
      </c>
      <c r="BG20" s="15"/>
      <c r="BH20" s="15">
        <v>1.0</v>
      </c>
      <c r="BI20" s="26" t="str">
        <f t="shared" si="45"/>
        <v>SI</v>
      </c>
      <c r="BJ20" s="26" t="str">
        <f t="shared" si="46"/>
        <v>SI</v>
      </c>
      <c r="BK20" s="3"/>
      <c r="BL20" s="15" t="s">
        <v>177</v>
      </c>
      <c r="BM20" s="15" t="s">
        <v>234</v>
      </c>
      <c r="BN20" s="15"/>
      <c r="BO20" s="15">
        <v>1.0</v>
      </c>
      <c r="BP20" s="26" t="str">
        <f t="shared" si="47"/>
        <v>SI</v>
      </c>
      <c r="BQ20" s="26" t="str">
        <f t="shared" si="48"/>
        <v>SI</v>
      </c>
      <c r="BR20" s="15"/>
      <c r="BS20" s="27"/>
      <c r="BT20" s="3"/>
      <c r="BU20" s="27"/>
    </row>
    <row r="21" ht="13.5" customHeight="1">
      <c r="A21" s="15" t="s">
        <v>177</v>
      </c>
      <c r="B21" s="15" t="s">
        <v>235</v>
      </c>
      <c r="C21" s="15"/>
      <c r="D21" s="15">
        <v>3.0</v>
      </c>
      <c r="E21" s="26" t="str">
        <f t="shared" si="37"/>
        <v>SI</v>
      </c>
      <c r="F21" s="26" t="str">
        <f t="shared" si="38"/>
        <v>SI</v>
      </c>
      <c r="G21" s="3"/>
      <c r="H21" s="15" t="s">
        <v>177</v>
      </c>
      <c r="I21" s="15" t="s">
        <v>236</v>
      </c>
      <c r="J21" s="15"/>
      <c r="K21" s="15">
        <v>1.0</v>
      </c>
      <c r="L21" s="26" t="str">
        <f t="shared" si="23"/>
        <v>SI</v>
      </c>
      <c r="M21" s="26" t="str">
        <f t="shared" si="24"/>
        <v>SI</v>
      </c>
      <c r="N21" s="3"/>
      <c r="O21" s="15" t="s">
        <v>177</v>
      </c>
      <c r="P21" s="15" t="s">
        <v>229</v>
      </c>
      <c r="Q21" s="15"/>
      <c r="R21" s="15">
        <v>1.0</v>
      </c>
      <c r="S21" s="26" t="str">
        <f t="shared" si="49"/>
        <v>SI</v>
      </c>
      <c r="T21" s="26" t="str">
        <f t="shared" si="50"/>
        <v>SI</v>
      </c>
      <c r="U21" s="3"/>
      <c r="V21" s="15" t="s">
        <v>177</v>
      </c>
      <c r="W21" s="15" t="s">
        <v>232</v>
      </c>
      <c r="X21" s="15"/>
      <c r="Y21" s="15">
        <v>5.0</v>
      </c>
      <c r="Z21" s="26" t="str">
        <f t="shared" si="5"/>
        <v>SI</v>
      </c>
      <c r="AA21" s="26" t="str">
        <f t="shared" si="6"/>
        <v>SI</v>
      </c>
      <c r="AB21" s="3"/>
      <c r="AC21" s="15" t="s">
        <v>177</v>
      </c>
      <c r="AD21" s="15" t="s">
        <v>181</v>
      </c>
      <c r="AE21" s="15"/>
      <c r="AF21" s="15">
        <v>15.0</v>
      </c>
      <c r="AG21" s="26" t="str">
        <f t="shared" si="39"/>
        <v>SI</v>
      </c>
      <c r="AH21" s="26" t="str">
        <f t="shared" si="40"/>
        <v>NO</v>
      </c>
      <c r="AI21" s="3"/>
      <c r="AJ21" s="15" t="s">
        <v>177</v>
      </c>
      <c r="AK21" s="15" t="s">
        <v>237</v>
      </c>
      <c r="AL21" s="15"/>
      <c r="AM21" s="15">
        <v>1.0</v>
      </c>
      <c r="AN21" s="26" t="str">
        <f t="shared" si="41"/>
        <v>SI</v>
      </c>
      <c r="AO21" s="26" t="str">
        <f t="shared" si="42"/>
        <v>SI</v>
      </c>
      <c r="AP21" s="3"/>
      <c r="AQ21" s="15" t="s">
        <v>177</v>
      </c>
      <c r="AR21" s="15" t="s">
        <v>238</v>
      </c>
      <c r="AS21" s="15"/>
      <c r="AT21" s="15">
        <v>2.0</v>
      </c>
      <c r="AU21" s="26" t="str">
        <f t="shared" si="35"/>
        <v>SI</v>
      </c>
      <c r="AV21" s="26" t="str">
        <f t="shared" si="36"/>
        <v>SI</v>
      </c>
      <c r="AW21" s="3"/>
      <c r="AX21" s="15" t="s">
        <v>177</v>
      </c>
      <c r="AY21" s="15" t="s">
        <v>239</v>
      </c>
      <c r="AZ21" s="15"/>
      <c r="BA21" s="15">
        <v>50.0</v>
      </c>
      <c r="BB21" s="26" t="str">
        <f t="shared" si="43"/>
        <v>NO</v>
      </c>
      <c r="BC21" s="26" t="str">
        <f t="shared" si="44"/>
        <v>NO</v>
      </c>
      <c r="BD21" s="3"/>
      <c r="BE21" s="15" t="s">
        <v>177</v>
      </c>
      <c r="BF21" s="15" t="s">
        <v>184</v>
      </c>
      <c r="BG21" s="15"/>
      <c r="BH21" s="15">
        <v>1.0</v>
      </c>
      <c r="BI21" s="26" t="str">
        <f t="shared" si="45"/>
        <v>SI</v>
      </c>
      <c r="BJ21" s="26" t="str">
        <f t="shared" si="46"/>
        <v>SI</v>
      </c>
      <c r="BK21" s="3"/>
      <c r="BL21" s="15" t="s">
        <v>177</v>
      </c>
      <c r="BM21" s="15" t="s">
        <v>240</v>
      </c>
      <c r="BN21" s="15"/>
      <c r="BO21" s="15">
        <v>1.0</v>
      </c>
      <c r="BP21" s="26" t="str">
        <f t="shared" si="47"/>
        <v>SI</v>
      </c>
      <c r="BQ21" s="26" t="str">
        <f t="shared" si="48"/>
        <v>SI</v>
      </c>
      <c r="BR21" s="15"/>
      <c r="BS21" s="27"/>
      <c r="BT21" s="3"/>
      <c r="BU21" s="27"/>
    </row>
    <row r="22" ht="13.5" customHeight="1">
      <c r="A22" s="15" t="s">
        <v>241</v>
      </c>
      <c r="B22" s="15" t="s">
        <v>242</v>
      </c>
      <c r="C22" s="15"/>
      <c r="D22" s="15">
        <v>29.0</v>
      </c>
      <c r="E22" s="26" t="str">
        <f t="shared" si="37"/>
        <v>SI</v>
      </c>
      <c r="F22" s="26" t="str">
        <f t="shared" si="38"/>
        <v>NO</v>
      </c>
      <c r="G22" s="3"/>
      <c r="H22" s="15" t="s">
        <v>241</v>
      </c>
      <c r="I22" s="15" t="s">
        <v>243</v>
      </c>
      <c r="J22" s="15"/>
      <c r="K22" s="15">
        <v>65.0</v>
      </c>
      <c r="L22" s="26" t="str">
        <f t="shared" si="23"/>
        <v>NO</v>
      </c>
      <c r="M22" s="26" t="str">
        <f t="shared" si="24"/>
        <v>NO</v>
      </c>
      <c r="N22" s="3"/>
      <c r="O22" s="24" t="s">
        <v>241</v>
      </c>
      <c r="P22" s="24" t="s">
        <v>244</v>
      </c>
      <c r="Q22" s="24"/>
      <c r="R22" s="24">
        <v>16.0</v>
      </c>
      <c r="S22" s="25"/>
      <c r="T22" s="25"/>
      <c r="U22" s="3"/>
      <c r="V22" s="15" t="s">
        <v>241</v>
      </c>
      <c r="W22" s="15" t="s">
        <v>245</v>
      </c>
      <c r="X22" s="15"/>
      <c r="Y22" s="15">
        <v>17.0</v>
      </c>
      <c r="Z22" s="26" t="str">
        <f t="shared" si="5"/>
        <v>SI</v>
      </c>
      <c r="AA22" s="26" t="str">
        <f t="shared" si="6"/>
        <v>NO</v>
      </c>
      <c r="AB22" s="3"/>
      <c r="AC22" s="15" t="s">
        <v>241</v>
      </c>
      <c r="AD22" s="15" t="s">
        <v>246</v>
      </c>
      <c r="AE22" s="15"/>
      <c r="AF22" s="15">
        <v>1.0</v>
      </c>
      <c r="AG22" s="26" t="str">
        <f t="shared" si="39"/>
        <v>SI</v>
      </c>
      <c r="AH22" s="26" t="str">
        <f t="shared" si="40"/>
        <v>SI</v>
      </c>
      <c r="AI22" s="3"/>
      <c r="AJ22" s="15" t="s">
        <v>241</v>
      </c>
      <c r="AK22" s="15" t="s">
        <v>247</v>
      </c>
      <c r="AL22" s="15"/>
      <c r="AM22" s="15">
        <v>34.0</v>
      </c>
      <c r="AN22" s="26" t="str">
        <f t="shared" si="41"/>
        <v>NO</v>
      </c>
      <c r="AO22" s="26" t="str">
        <f t="shared" si="42"/>
        <v>NO</v>
      </c>
      <c r="AP22" s="3"/>
      <c r="AQ22" s="15" t="s">
        <v>241</v>
      </c>
      <c r="AR22" s="15" t="s">
        <v>248</v>
      </c>
      <c r="AS22" s="15"/>
      <c r="AT22" s="15">
        <v>205.0</v>
      </c>
      <c r="AU22" s="26" t="str">
        <f t="shared" si="35"/>
        <v>NO</v>
      </c>
      <c r="AV22" s="26" t="str">
        <f t="shared" si="36"/>
        <v>NO</v>
      </c>
      <c r="AW22" s="3"/>
      <c r="AX22" s="24" t="s">
        <v>241</v>
      </c>
      <c r="AY22" s="24" t="s">
        <v>249</v>
      </c>
      <c r="AZ22" s="24"/>
      <c r="BA22" s="24">
        <v>1.0</v>
      </c>
      <c r="BB22" s="25"/>
      <c r="BC22" s="25"/>
      <c r="BD22" s="3"/>
      <c r="BE22" s="15" t="s">
        <v>241</v>
      </c>
      <c r="BF22" s="15" t="s">
        <v>250</v>
      </c>
      <c r="BG22" s="15"/>
      <c r="BH22" s="15">
        <v>1.0</v>
      </c>
      <c r="BI22" s="26" t="str">
        <f t="shared" si="45"/>
        <v>SI</v>
      </c>
      <c r="BJ22" s="26" t="str">
        <f t="shared" si="46"/>
        <v>SI</v>
      </c>
      <c r="BK22" s="3"/>
      <c r="BL22" s="24" t="s">
        <v>241</v>
      </c>
      <c r="BM22" s="24" t="s">
        <v>251</v>
      </c>
      <c r="BN22" s="24"/>
      <c r="BO22" s="24">
        <v>10.0</v>
      </c>
      <c r="BP22" s="25"/>
      <c r="BQ22" s="25"/>
      <c r="BR22" s="15"/>
      <c r="BS22" s="27"/>
      <c r="BT22" s="3"/>
      <c r="BU22" s="27"/>
    </row>
    <row r="23" ht="13.5" customHeight="1">
      <c r="A23" s="15" t="s">
        <v>241</v>
      </c>
      <c r="B23" s="15" t="s">
        <v>252</v>
      </c>
      <c r="C23" s="15"/>
      <c r="D23" s="15">
        <v>150.0</v>
      </c>
      <c r="E23" s="26" t="str">
        <f t="shared" si="37"/>
        <v>NO</v>
      </c>
      <c r="F23" s="26" t="str">
        <f t="shared" si="38"/>
        <v>NO</v>
      </c>
      <c r="G23" s="3"/>
      <c r="H23" s="15" t="s">
        <v>241</v>
      </c>
      <c r="I23" s="15" t="s">
        <v>253</v>
      </c>
      <c r="J23" s="15"/>
      <c r="K23" s="15">
        <v>200.0</v>
      </c>
      <c r="L23" s="26" t="str">
        <f t="shared" si="23"/>
        <v>NO</v>
      </c>
      <c r="M23" s="26" t="str">
        <f t="shared" si="24"/>
        <v>NO</v>
      </c>
      <c r="N23" s="3"/>
      <c r="O23" s="15" t="s">
        <v>241</v>
      </c>
      <c r="P23" s="15" t="s">
        <v>254</v>
      </c>
      <c r="Q23" s="15"/>
      <c r="R23" s="15">
        <v>151.0</v>
      </c>
      <c r="S23" s="26" t="str">
        <f t="shared" ref="S23:S27" si="51">IF(O23="P",IF(R23&lt;5,"SI","NO"),IF(O23="D",IF(R23&lt;9,"SI","NO"),IF(O23="C",IF(R23&lt;17,"SI","NO"),IF(O23="A",IF(R23&lt;31,"SI","NO")))))</f>
        <v>NO</v>
      </c>
      <c r="T23" s="26" t="str">
        <f t="shared" ref="T23:T27" si="52">IF(O23="P",IF(R23&lt;3,"SI","NO"),IF(O23="D",IF(R23&lt;5,"SI","NO"),IF(O23="C",IF(R23&lt;9,"SI","NO"),IF(O23="A",IF(R23&lt;16,"SI","NO")))))</f>
        <v>NO</v>
      </c>
      <c r="U23" s="3"/>
      <c r="V23" s="15" t="s">
        <v>241</v>
      </c>
      <c r="W23" s="15" t="s">
        <v>248</v>
      </c>
      <c r="X23" s="15"/>
      <c r="Y23" s="15">
        <v>241.0</v>
      </c>
      <c r="Z23" s="26" t="str">
        <f t="shared" si="5"/>
        <v>NO</v>
      </c>
      <c r="AA23" s="26" t="str">
        <f t="shared" si="6"/>
        <v>NO</v>
      </c>
      <c r="AB23" s="3"/>
      <c r="AC23" s="15" t="s">
        <v>241</v>
      </c>
      <c r="AD23" s="15" t="s">
        <v>255</v>
      </c>
      <c r="AE23" s="15"/>
      <c r="AF23" s="15">
        <v>151.0</v>
      </c>
      <c r="AG23" s="26" t="str">
        <f t="shared" si="39"/>
        <v>NO</v>
      </c>
      <c r="AH23" s="26" t="str">
        <f t="shared" si="40"/>
        <v>NO</v>
      </c>
      <c r="AI23" s="3"/>
      <c r="AJ23" s="15" t="s">
        <v>241</v>
      </c>
      <c r="AK23" s="15" t="s">
        <v>256</v>
      </c>
      <c r="AL23" s="15"/>
      <c r="AM23" s="15">
        <v>239.0</v>
      </c>
      <c r="AN23" s="26" t="str">
        <f t="shared" si="41"/>
        <v>NO</v>
      </c>
      <c r="AO23" s="26" t="str">
        <f t="shared" si="42"/>
        <v>NO</v>
      </c>
      <c r="AP23" s="3"/>
      <c r="AQ23" s="15" t="s">
        <v>241</v>
      </c>
      <c r="AR23" s="15" t="s">
        <v>257</v>
      </c>
      <c r="AS23" s="15"/>
      <c r="AT23" s="15">
        <v>50.0</v>
      </c>
      <c r="AU23" s="26" t="str">
        <f t="shared" si="35"/>
        <v>NO</v>
      </c>
      <c r="AV23" s="26" t="str">
        <f t="shared" si="36"/>
        <v>NO</v>
      </c>
      <c r="AW23" s="3"/>
      <c r="AX23" s="15" t="s">
        <v>241</v>
      </c>
      <c r="AY23" s="15" t="s">
        <v>258</v>
      </c>
      <c r="AZ23" s="15"/>
      <c r="BA23" s="15">
        <v>36.0</v>
      </c>
      <c r="BB23" s="26" t="str">
        <f t="shared" ref="BB23:BB27" si="53">IF(AX23="P",IF(BA23&lt;5,"SI","NO"),IF(AX23="D",IF(BA23&lt;9,"SI","NO"),IF(AX23="C",IF(BA23&lt;17,"SI","NO"),IF(AX23="A",IF(BA23&lt;31,"SI","NO")))))</f>
        <v>NO</v>
      </c>
      <c r="BC23" s="26" t="str">
        <f t="shared" ref="BC23:BC27" si="54">IF(AX23="P",IF(BA23&lt;3,"SI","NO"),IF(AX23="D",IF(BA23&lt;5,"SI","NO"),IF(AX23="C",IF(BA23&lt;9,"SI","NO"),IF(AX23="A",IF(BA23&lt;16,"SI","NO")))))</f>
        <v>NO</v>
      </c>
      <c r="BD23" s="3"/>
      <c r="BE23" s="15" t="s">
        <v>241</v>
      </c>
      <c r="BF23" s="15" t="s">
        <v>259</v>
      </c>
      <c r="BG23" s="15"/>
      <c r="BH23" s="15">
        <v>99.0</v>
      </c>
      <c r="BI23" s="26" t="str">
        <f t="shared" si="45"/>
        <v>NO</v>
      </c>
      <c r="BJ23" s="26" t="str">
        <f t="shared" si="46"/>
        <v>NO</v>
      </c>
      <c r="BK23" s="3"/>
      <c r="BL23" s="15" t="s">
        <v>241</v>
      </c>
      <c r="BM23" s="15" t="s">
        <v>260</v>
      </c>
      <c r="BN23" s="15"/>
      <c r="BO23" s="15">
        <v>160.0</v>
      </c>
      <c r="BP23" s="26" t="str">
        <f t="shared" ref="BP23:BP27" si="55">IF(BL23="P",IF(BO23&lt;5,"SI","NO"),IF(BL23="D",IF(BO23&lt;9,"SI","NO"),IF(BL23="C",IF(BO23&lt;17,"SI","NO"),IF(BL23="A",IF(BO23&lt;31,"SI","NO")))))</f>
        <v>NO</v>
      </c>
      <c r="BQ23" s="26" t="str">
        <f t="shared" ref="BQ23:BQ27" si="56">IF(BL23="P",IF(BO23&lt;3,"SI","NO"),IF(BL23="D",IF(BO23&lt;5,"SI","NO"),IF(BL23="C",IF(BO23&lt;9,"SI","NO"),IF(BL23="A",IF(BO23&lt;16,"SI","NO")))))</f>
        <v>NO</v>
      </c>
      <c r="BR23" s="15"/>
      <c r="BS23" s="27"/>
      <c r="BT23" s="3"/>
      <c r="BU23" s="27"/>
    </row>
    <row r="24" ht="13.5" customHeight="1">
      <c r="A24" s="15" t="s">
        <v>241</v>
      </c>
      <c r="B24" s="15" t="s">
        <v>261</v>
      </c>
      <c r="C24" s="15"/>
      <c r="D24" s="15">
        <v>25.0</v>
      </c>
      <c r="E24" s="26" t="str">
        <f t="shared" si="37"/>
        <v>SI</v>
      </c>
      <c r="F24" s="26" t="str">
        <f t="shared" si="38"/>
        <v>NO</v>
      </c>
      <c r="G24" s="3"/>
      <c r="H24" s="15" t="s">
        <v>241</v>
      </c>
      <c r="I24" s="15" t="s">
        <v>262</v>
      </c>
      <c r="J24" s="15"/>
      <c r="K24" s="15">
        <v>33.0</v>
      </c>
      <c r="L24" s="26" t="str">
        <f t="shared" si="23"/>
        <v>NO</v>
      </c>
      <c r="M24" s="26" t="str">
        <f t="shared" si="24"/>
        <v>NO</v>
      </c>
      <c r="N24" s="3"/>
      <c r="O24" s="15" t="s">
        <v>241</v>
      </c>
      <c r="P24" s="15" t="s">
        <v>263</v>
      </c>
      <c r="Q24" s="15"/>
      <c r="R24" s="15">
        <v>51.0</v>
      </c>
      <c r="S24" s="26" t="str">
        <f t="shared" si="51"/>
        <v>NO</v>
      </c>
      <c r="T24" s="26" t="str">
        <f t="shared" si="52"/>
        <v>NO</v>
      </c>
      <c r="U24" s="3"/>
      <c r="V24" s="15" t="s">
        <v>241</v>
      </c>
      <c r="W24" s="15" t="s">
        <v>264</v>
      </c>
      <c r="X24" s="15"/>
      <c r="Y24" s="15">
        <v>51.0</v>
      </c>
      <c r="Z24" s="26" t="str">
        <f t="shared" si="5"/>
        <v>NO</v>
      </c>
      <c r="AA24" s="26" t="str">
        <f t="shared" si="6"/>
        <v>NO</v>
      </c>
      <c r="AB24" s="3"/>
      <c r="AC24" s="15" t="s">
        <v>241</v>
      </c>
      <c r="AD24" s="15" t="s">
        <v>260</v>
      </c>
      <c r="AE24" s="15"/>
      <c r="AF24" s="15">
        <v>72.0</v>
      </c>
      <c r="AG24" s="26" t="str">
        <f t="shared" si="39"/>
        <v>NO</v>
      </c>
      <c r="AH24" s="26" t="str">
        <f t="shared" si="40"/>
        <v>NO</v>
      </c>
      <c r="AI24" s="3"/>
      <c r="AJ24" s="15" t="s">
        <v>241</v>
      </c>
      <c r="AK24" s="15" t="s">
        <v>265</v>
      </c>
      <c r="AL24" s="15"/>
      <c r="AM24" s="15">
        <v>16.0</v>
      </c>
      <c r="AN24" s="26" t="str">
        <f t="shared" si="41"/>
        <v>SI</v>
      </c>
      <c r="AO24" s="26" t="str">
        <f t="shared" si="42"/>
        <v>NO</v>
      </c>
      <c r="AP24" s="3"/>
      <c r="AQ24" s="15" t="s">
        <v>241</v>
      </c>
      <c r="AR24" s="15" t="s">
        <v>266</v>
      </c>
      <c r="AS24" s="15"/>
      <c r="AT24" s="15">
        <v>31.0</v>
      </c>
      <c r="AU24" s="26" t="str">
        <f t="shared" si="35"/>
        <v>NO</v>
      </c>
      <c r="AV24" s="26" t="str">
        <f t="shared" si="36"/>
        <v>NO</v>
      </c>
      <c r="AW24" s="3"/>
      <c r="AX24" s="15" t="s">
        <v>241</v>
      </c>
      <c r="AY24" s="15" t="s">
        <v>267</v>
      </c>
      <c r="AZ24" s="15"/>
      <c r="BA24" s="15">
        <v>78.0</v>
      </c>
      <c r="BB24" s="26" t="str">
        <f t="shared" si="53"/>
        <v>NO</v>
      </c>
      <c r="BC24" s="26" t="str">
        <f t="shared" si="54"/>
        <v>NO</v>
      </c>
      <c r="BD24" s="3"/>
      <c r="BE24" s="15" t="s">
        <v>241</v>
      </c>
      <c r="BF24" s="15" t="s">
        <v>257</v>
      </c>
      <c r="BG24" s="15"/>
      <c r="BH24" s="15">
        <v>101.0</v>
      </c>
      <c r="BI24" s="26" t="str">
        <f t="shared" si="45"/>
        <v>NO</v>
      </c>
      <c r="BJ24" s="26" t="str">
        <f t="shared" si="46"/>
        <v>NO</v>
      </c>
      <c r="BK24" s="3"/>
      <c r="BL24" s="15" t="s">
        <v>241</v>
      </c>
      <c r="BM24" s="15" t="s">
        <v>268</v>
      </c>
      <c r="BN24" s="15"/>
      <c r="BO24" s="15">
        <v>74.0</v>
      </c>
      <c r="BP24" s="26" t="str">
        <f t="shared" si="55"/>
        <v>NO</v>
      </c>
      <c r="BQ24" s="26" t="str">
        <f t="shared" si="56"/>
        <v>NO</v>
      </c>
      <c r="BR24" s="15"/>
      <c r="BS24" s="3"/>
      <c r="BT24" s="3"/>
      <c r="BU24" s="3"/>
    </row>
    <row r="25" ht="13.5" customHeight="1">
      <c r="A25" s="15" t="s">
        <v>241</v>
      </c>
      <c r="B25" s="15" t="s">
        <v>269</v>
      </c>
      <c r="C25" s="15"/>
      <c r="D25" s="15">
        <v>12.0</v>
      </c>
      <c r="E25" s="26" t="str">
        <f t="shared" si="37"/>
        <v>SI</v>
      </c>
      <c r="F25" s="26" t="str">
        <f t="shared" si="38"/>
        <v>SI</v>
      </c>
      <c r="G25" s="3"/>
      <c r="H25" s="15" t="s">
        <v>241</v>
      </c>
      <c r="I25" s="15" t="s">
        <v>270</v>
      </c>
      <c r="J25" s="15"/>
      <c r="K25" s="15">
        <v>8.0</v>
      </c>
      <c r="L25" s="26" t="str">
        <f t="shared" si="23"/>
        <v>SI</v>
      </c>
      <c r="M25" s="26" t="str">
        <f t="shared" si="24"/>
        <v>SI</v>
      </c>
      <c r="N25" s="3"/>
      <c r="O25" s="15" t="s">
        <v>241</v>
      </c>
      <c r="P25" s="15" t="s">
        <v>271</v>
      </c>
      <c r="Q25" s="15"/>
      <c r="R25" s="15">
        <v>28.0</v>
      </c>
      <c r="S25" s="26" t="str">
        <f t="shared" si="51"/>
        <v>SI</v>
      </c>
      <c r="T25" s="26" t="str">
        <f t="shared" si="52"/>
        <v>NO</v>
      </c>
      <c r="U25" s="3"/>
      <c r="V25" s="15" t="s">
        <v>241</v>
      </c>
      <c r="W25" s="15" t="s">
        <v>261</v>
      </c>
      <c r="X25" s="15"/>
      <c r="Y25" s="15">
        <v>15.0</v>
      </c>
      <c r="Z25" s="26" t="str">
        <f t="shared" si="5"/>
        <v>SI</v>
      </c>
      <c r="AA25" s="26" t="str">
        <f t="shared" si="6"/>
        <v>SI</v>
      </c>
      <c r="AB25" s="3"/>
      <c r="AC25" s="15" t="s">
        <v>241</v>
      </c>
      <c r="AD25" s="15" t="s">
        <v>272</v>
      </c>
      <c r="AE25" s="15"/>
      <c r="AF25" s="15">
        <v>21.0</v>
      </c>
      <c r="AG25" s="26" t="str">
        <f t="shared" si="39"/>
        <v>SI</v>
      </c>
      <c r="AH25" s="26" t="str">
        <f t="shared" si="40"/>
        <v>NO</v>
      </c>
      <c r="AI25" s="3"/>
      <c r="AJ25" s="15" t="s">
        <v>241</v>
      </c>
      <c r="AK25" s="15" t="s">
        <v>273</v>
      </c>
      <c r="AL25" s="15"/>
      <c r="AM25" s="15">
        <v>2.0</v>
      </c>
      <c r="AN25" s="26" t="str">
        <f t="shared" si="41"/>
        <v>SI</v>
      </c>
      <c r="AO25" s="26" t="str">
        <f t="shared" si="42"/>
        <v>SI</v>
      </c>
      <c r="AP25" s="3"/>
      <c r="AQ25" s="15" t="s">
        <v>241</v>
      </c>
      <c r="AR25" s="15" t="s">
        <v>274</v>
      </c>
      <c r="AS25" s="15"/>
      <c r="AT25" s="15">
        <v>1.0</v>
      </c>
      <c r="AU25" s="26" t="str">
        <f t="shared" si="35"/>
        <v>SI</v>
      </c>
      <c r="AV25" s="26" t="str">
        <f t="shared" si="36"/>
        <v>SI</v>
      </c>
      <c r="AW25" s="3"/>
      <c r="AX25" s="15" t="s">
        <v>241</v>
      </c>
      <c r="AY25" s="15" t="s">
        <v>275</v>
      </c>
      <c r="AZ25" s="15"/>
      <c r="BA25" s="15">
        <v>25.0</v>
      </c>
      <c r="BB25" s="26" t="str">
        <f t="shared" si="53"/>
        <v>SI</v>
      </c>
      <c r="BC25" s="26" t="str">
        <f t="shared" si="54"/>
        <v>NO</v>
      </c>
      <c r="BD25" s="3"/>
      <c r="BE25" s="15" t="s">
        <v>241</v>
      </c>
      <c r="BF25" s="15" t="s">
        <v>244</v>
      </c>
      <c r="BG25" s="15"/>
      <c r="BH25" s="15">
        <v>57.0</v>
      </c>
      <c r="BI25" s="26" t="str">
        <f t="shared" si="45"/>
        <v>NO</v>
      </c>
      <c r="BJ25" s="26" t="str">
        <f t="shared" si="46"/>
        <v>NO</v>
      </c>
      <c r="BK25" s="3"/>
      <c r="BL25" s="15" t="s">
        <v>241</v>
      </c>
      <c r="BM25" s="15" t="s">
        <v>276</v>
      </c>
      <c r="BN25" s="15"/>
      <c r="BO25" s="15">
        <v>2.0</v>
      </c>
      <c r="BP25" s="26" t="str">
        <f t="shared" si="55"/>
        <v>SI</v>
      </c>
      <c r="BQ25" s="26" t="str">
        <f t="shared" si="56"/>
        <v>SI</v>
      </c>
      <c r="BR25" s="15"/>
      <c r="BS25" s="27"/>
      <c r="BT25" s="3"/>
      <c r="BU25" s="27"/>
    </row>
    <row r="26" ht="13.5" customHeight="1">
      <c r="A26" s="15" t="s">
        <v>241</v>
      </c>
      <c r="B26" s="15" t="s">
        <v>245</v>
      </c>
      <c r="C26" s="15"/>
      <c r="D26" s="15">
        <v>5.0</v>
      </c>
      <c r="E26" s="26" t="str">
        <f t="shared" si="37"/>
        <v>SI</v>
      </c>
      <c r="F26" s="26" t="str">
        <f t="shared" si="38"/>
        <v>SI</v>
      </c>
      <c r="G26" s="3"/>
      <c r="H26" s="15" t="s">
        <v>241</v>
      </c>
      <c r="I26" s="15" t="s">
        <v>277</v>
      </c>
      <c r="J26" s="15"/>
      <c r="K26" s="15">
        <v>1.0</v>
      </c>
      <c r="L26" s="26" t="str">
        <f t="shared" si="23"/>
        <v>SI</v>
      </c>
      <c r="M26" s="26" t="str">
        <f t="shared" si="24"/>
        <v>SI</v>
      </c>
      <c r="N26" s="3"/>
      <c r="O26" s="15" t="s">
        <v>241</v>
      </c>
      <c r="P26" s="15" t="s">
        <v>278</v>
      </c>
      <c r="Q26" s="15"/>
      <c r="R26" s="15">
        <v>14.0</v>
      </c>
      <c r="S26" s="26" t="str">
        <f t="shared" si="51"/>
        <v>SI</v>
      </c>
      <c r="T26" s="26" t="str">
        <f t="shared" si="52"/>
        <v>SI</v>
      </c>
      <c r="U26" s="3"/>
      <c r="V26" s="15" t="s">
        <v>241</v>
      </c>
      <c r="W26" s="15" t="s">
        <v>274</v>
      </c>
      <c r="X26" s="15"/>
      <c r="Y26" s="15">
        <v>9.0</v>
      </c>
      <c r="Z26" s="26" t="str">
        <f t="shared" si="5"/>
        <v>SI</v>
      </c>
      <c r="AA26" s="26" t="str">
        <f t="shared" si="6"/>
        <v>SI</v>
      </c>
      <c r="AB26" s="3"/>
      <c r="AC26" s="15" t="s">
        <v>241</v>
      </c>
      <c r="AD26" s="15" t="s">
        <v>279</v>
      </c>
      <c r="AE26" s="15"/>
      <c r="AF26" s="15">
        <v>38.0</v>
      </c>
      <c r="AG26" s="26" t="str">
        <f t="shared" si="39"/>
        <v>NO</v>
      </c>
      <c r="AH26" s="26" t="str">
        <f t="shared" si="40"/>
        <v>NO</v>
      </c>
      <c r="AI26" s="3"/>
      <c r="AJ26" s="15" t="s">
        <v>241</v>
      </c>
      <c r="AK26" s="15" t="s">
        <v>280</v>
      </c>
      <c r="AL26" s="15"/>
      <c r="AM26" s="15">
        <v>1.0</v>
      </c>
      <c r="AN26" s="26" t="str">
        <f t="shared" si="41"/>
        <v>SI</v>
      </c>
      <c r="AO26" s="26" t="str">
        <f t="shared" si="42"/>
        <v>SI</v>
      </c>
      <c r="AP26" s="3"/>
      <c r="AQ26" s="15" t="s">
        <v>241</v>
      </c>
      <c r="AR26" s="15" t="s">
        <v>281</v>
      </c>
      <c r="AS26" s="15"/>
      <c r="AT26" s="15">
        <v>4.0</v>
      </c>
      <c r="AU26" s="26" t="str">
        <f t="shared" si="35"/>
        <v>SI</v>
      </c>
      <c r="AV26" s="26" t="str">
        <f t="shared" si="36"/>
        <v>SI</v>
      </c>
      <c r="AW26" s="3"/>
      <c r="AX26" s="15" t="s">
        <v>241</v>
      </c>
      <c r="AY26" s="15" t="s">
        <v>282</v>
      </c>
      <c r="AZ26" s="15"/>
      <c r="BA26" s="15">
        <v>1.0</v>
      </c>
      <c r="BB26" s="26" t="str">
        <f t="shared" si="53"/>
        <v>SI</v>
      </c>
      <c r="BC26" s="26" t="str">
        <f t="shared" si="54"/>
        <v>SI</v>
      </c>
      <c r="BD26" s="3"/>
      <c r="BE26" s="15" t="s">
        <v>241</v>
      </c>
      <c r="BF26" s="15" t="s">
        <v>271</v>
      </c>
      <c r="BG26" s="15"/>
      <c r="BH26" s="15">
        <v>47.0</v>
      </c>
      <c r="BI26" s="26" t="str">
        <f t="shared" si="45"/>
        <v>NO</v>
      </c>
      <c r="BJ26" s="26" t="str">
        <f t="shared" si="46"/>
        <v>NO</v>
      </c>
      <c r="BK26" s="3"/>
      <c r="BL26" s="15" t="s">
        <v>241</v>
      </c>
      <c r="BM26" s="15" t="s">
        <v>283</v>
      </c>
      <c r="BN26" s="15"/>
      <c r="BO26" s="15">
        <v>25.0</v>
      </c>
      <c r="BP26" s="26" t="str">
        <f t="shared" si="55"/>
        <v>SI</v>
      </c>
      <c r="BQ26" s="26" t="str">
        <f t="shared" si="56"/>
        <v>NO</v>
      </c>
      <c r="BR26" s="15"/>
      <c r="BS26" s="27"/>
      <c r="BT26" s="3"/>
      <c r="BU26" s="27"/>
    </row>
    <row r="27" ht="13.5" customHeight="1">
      <c r="A27" s="15" t="s">
        <v>241</v>
      </c>
      <c r="B27" s="15" t="s">
        <v>284</v>
      </c>
      <c r="C27" s="15"/>
      <c r="D27" s="15">
        <v>28.0</v>
      </c>
      <c r="E27" s="26" t="str">
        <f t="shared" si="37"/>
        <v>SI</v>
      </c>
      <c r="F27" s="26" t="str">
        <f t="shared" si="38"/>
        <v>NO</v>
      </c>
      <c r="G27" s="3"/>
      <c r="H27" s="15" t="s">
        <v>241</v>
      </c>
      <c r="I27" s="15" t="s">
        <v>285</v>
      </c>
      <c r="J27" s="15"/>
      <c r="K27" s="15">
        <v>2.0</v>
      </c>
      <c r="L27" s="26" t="str">
        <f t="shared" si="23"/>
        <v>SI</v>
      </c>
      <c r="M27" s="26" t="str">
        <f t="shared" si="24"/>
        <v>SI</v>
      </c>
      <c r="N27" s="3"/>
      <c r="O27" s="15" t="s">
        <v>241</v>
      </c>
      <c r="P27" s="15" t="s">
        <v>286</v>
      </c>
      <c r="Q27" s="15"/>
      <c r="R27" s="15">
        <v>3.0</v>
      </c>
      <c r="S27" s="26" t="str">
        <f t="shared" si="51"/>
        <v>SI</v>
      </c>
      <c r="T27" s="26" t="str">
        <f t="shared" si="52"/>
        <v>SI</v>
      </c>
      <c r="U27" s="3"/>
      <c r="V27" s="15" t="s">
        <v>241</v>
      </c>
      <c r="W27" s="15" t="s">
        <v>287</v>
      </c>
      <c r="X27" s="15"/>
      <c r="Y27" s="15">
        <v>1.0</v>
      </c>
      <c r="Z27" s="26" t="str">
        <f t="shared" si="5"/>
        <v>SI</v>
      </c>
      <c r="AA27" s="26" t="str">
        <f t="shared" si="6"/>
        <v>SI</v>
      </c>
      <c r="AB27" s="3"/>
      <c r="AC27" s="15" t="s">
        <v>241</v>
      </c>
      <c r="AD27" s="15" t="s">
        <v>288</v>
      </c>
      <c r="AE27" s="15"/>
      <c r="AF27" s="15">
        <v>1.0</v>
      </c>
      <c r="AG27" s="26" t="str">
        <f t="shared" si="39"/>
        <v>SI</v>
      </c>
      <c r="AH27" s="26" t="str">
        <f t="shared" si="40"/>
        <v>SI</v>
      </c>
      <c r="AI27" s="3"/>
      <c r="AJ27" s="15" t="s">
        <v>241</v>
      </c>
      <c r="AK27" s="15" t="s">
        <v>287</v>
      </c>
      <c r="AL27" s="15"/>
      <c r="AM27" s="15">
        <v>1.0</v>
      </c>
      <c r="AN27" s="26" t="str">
        <f t="shared" si="41"/>
        <v>SI</v>
      </c>
      <c r="AO27" s="26" t="str">
        <f t="shared" si="42"/>
        <v>SI</v>
      </c>
      <c r="AP27" s="3"/>
      <c r="AQ27" s="15" t="s">
        <v>241</v>
      </c>
      <c r="AR27" s="15" t="s">
        <v>289</v>
      </c>
      <c r="AS27" s="15"/>
      <c r="AT27" s="15">
        <v>1.0</v>
      </c>
      <c r="AU27" s="26" t="str">
        <f t="shared" si="35"/>
        <v>SI</v>
      </c>
      <c r="AV27" s="26" t="str">
        <f t="shared" si="36"/>
        <v>SI</v>
      </c>
      <c r="AW27" s="3"/>
      <c r="AX27" s="15" t="s">
        <v>241</v>
      </c>
      <c r="AY27" s="15" t="s">
        <v>290</v>
      </c>
      <c r="AZ27" s="15"/>
      <c r="BA27" s="15">
        <v>60.0</v>
      </c>
      <c r="BB27" s="26" t="str">
        <f t="shared" si="53"/>
        <v>NO</v>
      </c>
      <c r="BC27" s="26" t="str">
        <f t="shared" si="54"/>
        <v>NO</v>
      </c>
      <c r="BD27" s="3"/>
      <c r="BE27" s="15" t="s">
        <v>241</v>
      </c>
      <c r="BF27" s="15" t="s">
        <v>288</v>
      </c>
      <c r="BG27" s="15"/>
      <c r="BH27" s="15">
        <v>1.0</v>
      </c>
      <c r="BI27" s="26" t="str">
        <f t="shared" si="45"/>
        <v>SI</v>
      </c>
      <c r="BJ27" s="26" t="str">
        <f t="shared" si="46"/>
        <v>SI</v>
      </c>
      <c r="BK27" s="3"/>
      <c r="BL27" s="15" t="s">
        <v>241</v>
      </c>
      <c r="BM27" s="15" t="s">
        <v>281</v>
      </c>
      <c r="BN27" s="15"/>
      <c r="BO27" s="15">
        <v>15.0</v>
      </c>
      <c r="BP27" s="26" t="str">
        <f t="shared" si="55"/>
        <v>SI</v>
      </c>
      <c r="BQ27" s="26" t="str">
        <f t="shared" si="56"/>
        <v>SI</v>
      </c>
      <c r="BR27" s="15"/>
      <c r="BS27" s="27"/>
      <c r="BT27" s="3"/>
      <c r="BU27" s="27"/>
    </row>
    <row r="28" ht="13.5" customHeight="1">
      <c r="A28" s="31" t="s">
        <v>291</v>
      </c>
      <c r="B28" s="31"/>
      <c r="C28" s="31" t="s">
        <v>3</v>
      </c>
      <c r="D28" s="31"/>
      <c r="E28" s="31">
        <v>7.0</v>
      </c>
      <c r="F28" s="31"/>
      <c r="G28" s="3"/>
      <c r="H28" s="31" t="s">
        <v>291</v>
      </c>
      <c r="I28" s="31"/>
      <c r="J28" s="31" t="s">
        <v>3</v>
      </c>
      <c r="K28" s="31"/>
      <c r="L28" s="31">
        <v>30.0</v>
      </c>
      <c r="M28" s="31"/>
      <c r="N28" s="3"/>
      <c r="O28" s="31" t="s">
        <v>291</v>
      </c>
      <c r="P28" s="31"/>
      <c r="Q28" s="31" t="s">
        <v>3</v>
      </c>
      <c r="R28" s="31"/>
      <c r="S28" s="31">
        <v>30.0</v>
      </c>
      <c r="T28" s="3"/>
      <c r="U28" s="3"/>
      <c r="V28" s="31" t="s">
        <v>291</v>
      </c>
      <c r="W28" s="31"/>
      <c r="X28" s="31" t="s">
        <v>3</v>
      </c>
      <c r="Y28" s="31"/>
      <c r="Z28" s="31">
        <v>27.0</v>
      </c>
      <c r="AA28" s="32"/>
      <c r="AB28" s="3"/>
      <c r="AC28" s="31" t="s">
        <v>291</v>
      </c>
      <c r="AD28" s="31"/>
      <c r="AE28" s="31" t="s">
        <v>3</v>
      </c>
      <c r="AF28" s="31"/>
      <c r="AG28" s="31">
        <v>3.0</v>
      </c>
      <c r="AH28" s="32"/>
      <c r="AI28" s="3"/>
      <c r="AJ28" s="31" t="s">
        <v>291</v>
      </c>
      <c r="AK28" s="31"/>
      <c r="AL28" s="31" t="s">
        <v>3</v>
      </c>
      <c r="AM28" s="31"/>
      <c r="AN28" s="31">
        <v>17.0</v>
      </c>
      <c r="AO28" s="3"/>
      <c r="AP28" s="3"/>
      <c r="AQ28" s="31" t="s">
        <v>291</v>
      </c>
      <c r="AR28" s="31"/>
      <c r="AS28" s="31" t="s">
        <v>3</v>
      </c>
      <c r="AT28" s="31"/>
      <c r="AU28" s="31">
        <v>1.0</v>
      </c>
      <c r="AV28" s="3"/>
      <c r="AW28" s="3"/>
      <c r="AX28" s="31" t="s">
        <v>291</v>
      </c>
      <c r="AY28" s="31"/>
      <c r="AZ28" s="31" t="s">
        <v>3</v>
      </c>
      <c r="BA28" s="31"/>
      <c r="BB28" s="31">
        <v>11.0</v>
      </c>
      <c r="BC28" s="32"/>
      <c r="BD28" s="3"/>
      <c r="BE28" s="31" t="s">
        <v>291</v>
      </c>
      <c r="BF28" s="31"/>
      <c r="BG28" s="31" t="s">
        <v>3</v>
      </c>
      <c r="BH28" s="31"/>
      <c r="BI28" s="31">
        <v>30.0</v>
      </c>
      <c r="BJ28" s="3"/>
      <c r="BK28" s="3"/>
      <c r="BL28" s="31" t="s">
        <v>291</v>
      </c>
      <c r="BM28" s="31"/>
      <c r="BN28" s="31" t="s">
        <v>3</v>
      </c>
      <c r="BO28" s="31"/>
      <c r="BP28" s="31">
        <v>30.0</v>
      </c>
      <c r="BQ28" s="32"/>
      <c r="BS28" s="27"/>
      <c r="BT28" s="3"/>
      <c r="BU28" s="27"/>
    </row>
    <row r="29" ht="13.5" customHeight="1">
      <c r="A29" s="3"/>
      <c r="B29" s="3"/>
      <c r="C29" s="31" t="s">
        <v>292</v>
      </c>
      <c r="D29" s="31"/>
      <c r="E29" s="31">
        <v>500.0</v>
      </c>
      <c r="F29" s="31"/>
      <c r="G29" s="3"/>
      <c r="H29" s="3"/>
      <c r="I29" s="3"/>
      <c r="J29" s="31" t="s">
        <v>292</v>
      </c>
      <c r="K29" s="31"/>
      <c r="L29" s="31">
        <v>500.0</v>
      </c>
      <c r="M29" s="31"/>
      <c r="N29" s="3"/>
      <c r="O29" s="3"/>
      <c r="P29" s="3"/>
      <c r="Q29" s="31" t="s">
        <v>292</v>
      </c>
      <c r="R29" s="31"/>
      <c r="S29" s="31">
        <v>500.0</v>
      </c>
      <c r="T29" s="31"/>
      <c r="U29" s="3"/>
      <c r="V29" s="3"/>
      <c r="W29" s="3"/>
      <c r="X29" s="31" t="s">
        <v>292</v>
      </c>
      <c r="Y29" s="31"/>
      <c r="Z29" s="31">
        <v>500.0</v>
      </c>
      <c r="AA29" s="31"/>
      <c r="AB29" s="3"/>
      <c r="AC29" s="3"/>
      <c r="AD29" s="3"/>
      <c r="AE29" s="31" t="s">
        <v>292</v>
      </c>
      <c r="AF29" s="31"/>
      <c r="AG29" s="31">
        <v>500.0</v>
      </c>
      <c r="AH29" s="31"/>
      <c r="AI29" s="3"/>
      <c r="AJ29" s="3"/>
      <c r="AK29" s="3"/>
      <c r="AL29" s="31" t="s">
        <v>292</v>
      </c>
      <c r="AM29" s="31"/>
      <c r="AN29" s="31">
        <v>500.0</v>
      </c>
      <c r="AO29" s="31"/>
      <c r="AP29" s="3"/>
      <c r="AQ29" s="3"/>
      <c r="AR29" s="3"/>
      <c r="AS29" s="31" t="s">
        <v>292</v>
      </c>
      <c r="AT29" s="31"/>
      <c r="AU29" s="31">
        <v>501.0</v>
      </c>
      <c r="AV29" s="31"/>
      <c r="AW29" s="3"/>
      <c r="AX29" s="3"/>
      <c r="AY29" s="3"/>
      <c r="AZ29" s="31" t="s">
        <v>292</v>
      </c>
      <c r="BA29" s="31"/>
      <c r="BB29" s="31">
        <v>502.0</v>
      </c>
      <c r="BC29" s="31"/>
      <c r="BD29" s="3"/>
      <c r="BE29" s="3"/>
      <c r="BF29" s="3"/>
      <c r="BG29" s="31" t="s">
        <v>292</v>
      </c>
      <c r="BH29" s="31"/>
      <c r="BI29" s="31">
        <v>506.0</v>
      </c>
      <c r="BJ29" s="31"/>
      <c r="BK29" s="3"/>
      <c r="BL29" s="3"/>
      <c r="BM29" s="3"/>
      <c r="BN29" s="31" t="s">
        <v>292</v>
      </c>
      <c r="BO29" s="31"/>
      <c r="BP29" s="31">
        <v>509.0</v>
      </c>
      <c r="BQ29" s="31"/>
      <c r="BS29" s="27"/>
      <c r="BT29" s="3"/>
      <c r="BU29" s="27"/>
    </row>
    <row r="30" ht="13.5" customHeight="1">
      <c r="A30" s="3"/>
      <c r="B30" s="3"/>
      <c r="C30" s="31" t="s">
        <v>293</v>
      </c>
      <c r="D30" s="31"/>
      <c r="E30" s="31">
        <f t="shared" ref="E30:F30" si="57">SUM(E3:E27)</f>
        <v>0</v>
      </c>
      <c r="F30" s="31">
        <f t="shared" si="57"/>
        <v>0</v>
      </c>
      <c r="G30" s="3"/>
      <c r="H30" s="3"/>
      <c r="I30" s="3"/>
      <c r="J30" s="31" t="s">
        <v>293</v>
      </c>
      <c r="K30" s="31"/>
      <c r="L30" s="31">
        <f t="shared" ref="L30:M30" si="58">SUM(L3:L27)</f>
        <v>0</v>
      </c>
      <c r="M30" s="31">
        <f t="shared" si="58"/>
        <v>0</v>
      </c>
      <c r="N30" s="3"/>
      <c r="O30" s="3"/>
      <c r="P30" s="3"/>
      <c r="Q30" s="31" t="s">
        <v>293</v>
      </c>
      <c r="R30" s="31"/>
      <c r="S30" s="31">
        <f t="shared" ref="S30:T30" si="59">SUM(S3:S27)</f>
        <v>0</v>
      </c>
      <c r="T30" s="31">
        <f t="shared" si="59"/>
        <v>0</v>
      </c>
      <c r="U30" s="3"/>
      <c r="V30" s="3"/>
      <c r="W30" s="3"/>
      <c r="X30" s="31" t="s">
        <v>293</v>
      </c>
      <c r="Y30" s="31"/>
      <c r="Z30" s="31">
        <f t="shared" ref="Z30:AA30" si="60">SUM(Z3:Z27)</f>
        <v>0</v>
      </c>
      <c r="AA30" s="31">
        <f t="shared" si="60"/>
        <v>0</v>
      </c>
      <c r="AB30" s="3"/>
      <c r="AC30" s="3"/>
      <c r="AD30" s="3"/>
      <c r="AE30" s="31" t="s">
        <v>293</v>
      </c>
      <c r="AF30" s="31"/>
      <c r="AG30" s="31">
        <f t="shared" ref="AG30:AH30" si="61">SUM(AG3:AG27)</f>
        <v>0</v>
      </c>
      <c r="AH30" s="31">
        <f t="shared" si="61"/>
        <v>0</v>
      </c>
      <c r="AI30" s="3"/>
      <c r="AJ30" s="3"/>
      <c r="AK30" s="3"/>
      <c r="AL30" s="31" t="s">
        <v>293</v>
      </c>
      <c r="AM30" s="31"/>
      <c r="AN30" s="31">
        <f t="shared" ref="AN30:AO30" si="62">SUM(AN3:AN27)</f>
        <v>0</v>
      </c>
      <c r="AO30" s="31">
        <f t="shared" si="62"/>
        <v>0</v>
      </c>
      <c r="AP30" s="3"/>
      <c r="AQ30" s="3"/>
      <c r="AR30" s="3"/>
      <c r="AS30" s="31" t="s">
        <v>293</v>
      </c>
      <c r="AT30" s="31"/>
      <c r="AU30" s="31">
        <f t="shared" ref="AU30:AV30" si="63">SUM(AU3:AU27)</f>
        <v>0</v>
      </c>
      <c r="AV30" s="31">
        <f t="shared" si="63"/>
        <v>0</v>
      </c>
      <c r="AW30" s="3"/>
      <c r="AX30" s="3"/>
      <c r="AY30" s="3"/>
      <c r="AZ30" s="31" t="s">
        <v>293</v>
      </c>
      <c r="BA30" s="31"/>
      <c r="BB30" s="31">
        <f t="shared" ref="BB30:BC30" si="64">SUM(BB3:BB27)</f>
        <v>0</v>
      </c>
      <c r="BC30" s="31">
        <f t="shared" si="64"/>
        <v>0</v>
      </c>
      <c r="BD30" s="3"/>
      <c r="BE30" s="3"/>
      <c r="BF30" s="3"/>
      <c r="BG30" s="31" t="s">
        <v>293</v>
      </c>
      <c r="BH30" s="31"/>
      <c r="BI30" s="31">
        <f t="shared" ref="BI30:BJ30" si="65">SUM(BI3:BI27)</f>
        <v>0</v>
      </c>
      <c r="BJ30" s="31">
        <f t="shared" si="65"/>
        <v>0</v>
      </c>
      <c r="BK30" s="3"/>
      <c r="BL30" s="3"/>
      <c r="BM30" s="3"/>
      <c r="BN30" s="31" t="s">
        <v>293</v>
      </c>
      <c r="BO30" s="31"/>
      <c r="BP30" s="31">
        <f t="shared" ref="BP30:BQ30" si="66">SUM(BP3:BP27)</f>
        <v>0</v>
      </c>
      <c r="BQ30" s="31">
        <f t="shared" si="66"/>
        <v>0</v>
      </c>
      <c r="BS30" s="27"/>
      <c r="BT30" s="3"/>
      <c r="BU30" s="27"/>
    </row>
    <row r="31" ht="13.5" customHeight="1">
      <c r="A31" s="3"/>
      <c r="B31" s="3"/>
      <c r="C31" s="31" t="s">
        <v>294</v>
      </c>
      <c r="D31" s="31"/>
      <c r="E31" s="31">
        <f>SUM(E28:E29)-SUM(E30:F30)</f>
        <v>507</v>
      </c>
      <c r="F31" s="31"/>
      <c r="G31" s="3"/>
      <c r="H31" s="3"/>
      <c r="I31" s="3"/>
      <c r="J31" s="31" t="s">
        <v>294</v>
      </c>
      <c r="K31" s="31"/>
      <c r="L31" s="31">
        <f>SUM(L28:L29)-SUM(L30:M30)</f>
        <v>530</v>
      </c>
      <c r="M31" s="31"/>
      <c r="N31" s="3"/>
      <c r="O31" s="3"/>
      <c r="P31" s="3"/>
      <c r="Q31" s="31" t="s">
        <v>294</v>
      </c>
      <c r="R31" s="31"/>
      <c r="S31" s="31">
        <f>SUM(S28:S29)-SUM(S30:T30)</f>
        <v>530</v>
      </c>
      <c r="T31" s="31"/>
      <c r="U31" s="3"/>
      <c r="V31" s="3"/>
      <c r="W31" s="3"/>
      <c r="X31" s="31" t="s">
        <v>294</v>
      </c>
      <c r="Y31" s="31"/>
      <c r="Z31" s="31">
        <f>SUM(Z28:Z29)-SUM(Z30:AA30)</f>
        <v>527</v>
      </c>
      <c r="AA31" s="31"/>
      <c r="AB31" s="3"/>
      <c r="AC31" s="3"/>
      <c r="AD31" s="3"/>
      <c r="AE31" s="31" t="s">
        <v>294</v>
      </c>
      <c r="AF31" s="31"/>
      <c r="AG31" s="31">
        <f>SUM(AG28:AG29)-SUM(AG30:AH30)</f>
        <v>503</v>
      </c>
      <c r="AH31" s="31"/>
      <c r="AI31" s="3"/>
      <c r="AJ31" s="3"/>
      <c r="AK31" s="3"/>
      <c r="AL31" s="31" t="s">
        <v>294</v>
      </c>
      <c r="AM31" s="31"/>
      <c r="AN31" s="31">
        <f>SUM(AN28:AN29)-SUM(AN30:AO30)</f>
        <v>517</v>
      </c>
      <c r="AO31" s="31"/>
      <c r="AP31" s="3"/>
      <c r="AQ31" s="3"/>
      <c r="AR31" s="3"/>
      <c r="AS31" s="31" t="s">
        <v>294</v>
      </c>
      <c r="AT31" s="31"/>
      <c r="AU31" s="31">
        <f>SUM(AU28:AU29)-SUM(AU30:AV30)</f>
        <v>502</v>
      </c>
      <c r="AV31" s="31"/>
      <c r="AW31" s="3"/>
      <c r="AX31" s="3"/>
      <c r="AY31" s="3"/>
      <c r="AZ31" s="31" t="s">
        <v>294</v>
      </c>
      <c r="BA31" s="31"/>
      <c r="BB31" s="31">
        <f>SUM(BB28:BB29)-SUM(BB30:BC30)</f>
        <v>513</v>
      </c>
      <c r="BC31" s="31"/>
      <c r="BD31" s="3"/>
      <c r="BE31" s="3"/>
      <c r="BF31" s="3"/>
      <c r="BG31" s="31" t="s">
        <v>294</v>
      </c>
      <c r="BH31" s="31"/>
      <c r="BI31" s="31">
        <f>SUM(BI28:BI29)-SUM(BI30:BJ30)</f>
        <v>536</v>
      </c>
      <c r="BJ31" s="31"/>
      <c r="BK31" s="3"/>
      <c r="BL31" s="3"/>
      <c r="BM31" s="3"/>
      <c r="BN31" s="31" t="s">
        <v>294</v>
      </c>
      <c r="BO31" s="31"/>
      <c r="BP31" s="31">
        <f>SUM(BP28:BP29)-SUM(BP30:BQ30)</f>
        <v>539</v>
      </c>
      <c r="BQ31" s="31"/>
    </row>
    <row r="32" ht="13.5" customHeight="1">
      <c r="A32" s="3"/>
      <c r="B32" s="3"/>
      <c r="C32" s="3"/>
      <c r="D32" s="3"/>
      <c r="E32" s="3"/>
      <c r="F32" s="3"/>
      <c r="G32" s="3"/>
      <c r="N32" s="3"/>
      <c r="U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</row>
    <row r="33" ht="13.5" customHeight="1">
      <c r="A33" s="3"/>
      <c r="B33" s="3"/>
      <c r="C33" s="3"/>
      <c r="D33" s="3"/>
      <c r="E33" s="3"/>
      <c r="F33" s="3"/>
      <c r="G33" s="3"/>
      <c r="H33" s="33"/>
      <c r="I33" s="33"/>
      <c r="J33" s="33"/>
      <c r="K33" s="33"/>
      <c r="L33" s="33"/>
      <c r="M33" s="33"/>
      <c r="N33" s="3"/>
      <c r="U33" s="3"/>
      <c r="AB33" s="3"/>
      <c r="AC33" s="3"/>
      <c r="AD33" s="3"/>
      <c r="AE33" s="3"/>
      <c r="AF33" s="3"/>
      <c r="AG33" s="3"/>
      <c r="AH33" s="3"/>
      <c r="AI33" s="3"/>
      <c r="AP33" s="3"/>
      <c r="AQ33" s="3"/>
      <c r="AR33" s="3"/>
      <c r="AS33" s="3"/>
      <c r="AT33" s="3"/>
      <c r="AU33" s="3"/>
      <c r="AV33" s="3"/>
      <c r="AW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</row>
    <row r="34" ht="13.5" customHeight="1">
      <c r="A34" s="3"/>
      <c r="B34" s="3"/>
      <c r="C34" s="3"/>
      <c r="D34" s="3"/>
      <c r="E34" s="3"/>
      <c r="F34" s="3"/>
      <c r="G34" s="3"/>
      <c r="N34" s="3"/>
      <c r="U34" s="3"/>
      <c r="AB34" s="3"/>
      <c r="AC34" s="3"/>
      <c r="AD34" s="3"/>
      <c r="AE34" s="3"/>
      <c r="AF34" s="3"/>
      <c r="AG34" s="3"/>
      <c r="AH34" s="3"/>
      <c r="AI34" s="3"/>
      <c r="AP34" s="3"/>
      <c r="AQ34" s="3"/>
      <c r="AR34" s="3"/>
      <c r="AS34" s="3"/>
      <c r="AT34" s="3"/>
      <c r="AU34" s="3"/>
      <c r="AV34" s="3"/>
      <c r="AW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</row>
    <row r="35" ht="13.5" customHeight="1">
      <c r="A35" s="3"/>
      <c r="C35" s="3"/>
      <c r="D35" s="3"/>
      <c r="E35" s="3"/>
      <c r="F35" s="3"/>
      <c r="G35" s="3"/>
      <c r="N35" s="3"/>
      <c r="O35" s="34"/>
      <c r="T35" s="35"/>
      <c r="U35" s="3"/>
      <c r="AB35" s="3"/>
      <c r="AC35" s="3"/>
      <c r="AD35" s="3"/>
      <c r="AE35" s="3"/>
      <c r="AF35" s="3"/>
      <c r="AG35" s="3"/>
      <c r="AH35" s="3"/>
      <c r="AI35" s="3"/>
      <c r="AP35" s="3"/>
      <c r="AQ35" s="3"/>
      <c r="AR35" s="3"/>
      <c r="AS35" s="3"/>
      <c r="AT35" s="3"/>
      <c r="AU35" s="3"/>
      <c r="AV35" s="3"/>
      <c r="AW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</row>
  </sheetData>
  <mergeCells count="11">
    <mergeCell ref="AX1:BB1"/>
    <mergeCell ref="BE1:BI1"/>
    <mergeCell ref="BL1:BP1"/>
    <mergeCell ref="A1:E1"/>
    <mergeCell ref="H1:L1"/>
    <mergeCell ref="O1:S1"/>
    <mergeCell ref="V1:Z1"/>
    <mergeCell ref="AC1:AG1"/>
    <mergeCell ref="AJ1:AN1"/>
    <mergeCell ref="AQ1:AU1"/>
    <mergeCell ref="O35:S35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6" width="8.14"/>
    <col customWidth="1" min="7" max="7" width="5.86"/>
    <col customWidth="1" min="8" max="8" width="6.29"/>
    <col customWidth="1" min="9" max="9" width="11.29"/>
    <col customWidth="1" min="10" max="10" width="8.43"/>
    <col customWidth="1" min="11" max="11" width="4.71"/>
    <col customWidth="1" min="12" max="12" width="5.86"/>
    <col customWidth="1" min="13" max="13" width="8.14"/>
    <col customWidth="1" min="14" max="15" width="5.86"/>
    <col customWidth="1" min="16" max="16" width="12.43"/>
    <col customWidth="1" min="17" max="17" width="10.29"/>
    <col customWidth="1" min="18" max="18" width="8.43"/>
    <col customWidth="1" min="19" max="19" width="4.71"/>
    <col customWidth="1" min="20" max="20" width="6.29"/>
    <col customWidth="1" min="21" max="22" width="5.86"/>
    <col customWidth="1" min="23" max="23" width="13.29"/>
    <col customWidth="1" min="24" max="24" width="9.0"/>
    <col customWidth="1" min="25" max="25" width="8.43"/>
    <col customWidth="1" min="26" max="26" width="4.71"/>
    <col customWidth="1" min="27" max="27" width="6.29"/>
    <col customWidth="1" min="28" max="29" width="5.86"/>
    <col customWidth="1" min="30" max="30" width="13.29"/>
    <col customWidth="1" min="31" max="31" width="10.43"/>
    <col customWidth="1" min="32" max="32" width="8.43"/>
    <col customWidth="1" min="33" max="33" width="4.71"/>
    <col customWidth="1" min="34" max="34" width="5.86"/>
    <col customWidth="1" min="35" max="35" width="8.14"/>
    <col customWidth="1" min="36" max="36" width="5.86"/>
    <col customWidth="1" min="37" max="37" width="14.0"/>
    <col customWidth="1" min="38" max="38" width="13.43"/>
    <col customWidth="1" min="39" max="39" width="8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0.0"/>
    <col customWidth="1" min="46" max="46" width="10.43"/>
    <col customWidth="1" min="47" max="47" width="4.71"/>
    <col customWidth="1" min="48" max="48" width="6.29"/>
    <col customWidth="1" min="49" max="49" width="8.14"/>
    <col customWidth="1" min="50" max="50" width="5.86"/>
    <col customWidth="1" min="51" max="51" width="13.29"/>
    <col customWidth="1" min="52" max="52" width="10.0"/>
    <col customWidth="1" min="53" max="53" width="8.43"/>
    <col customWidth="1" min="54" max="54" width="4.71"/>
    <col customWidth="1" min="55" max="55" width="5.86"/>
    <col customWidth="1" min="56" max="56" width="8.14"/>
    <col customWidth="1" min="57" max="57" width="5.86"/>
    <col customWidth="1" min="58" max="58" width="10.71"/>
    <col customWidth="1" min="59" max="59" width="13.14"/>
    <col customWidth="1" min="60" max="60" width="9.14"/>
    <col customWidth="1" min="61" max="61" width="4.71"/>
    <col customWidth="1" min="62" max="62" width="5.86"/>
    <col customWidth="1" min="63" max="63" width="8.14"/>
    <col customWidth="1" min="64" max="64" width="5.86"/>
    <col customWidth="1" min="65" max="65" width="13.29"/>
    <col customWidth="1" min="66" max="66" width="10.71"/>
    <col customWidth="1" min="67" max="67" width="8.43"/>
    <col customWidth="1" min="68" max="68" width="4.71"/>
    <col customWidth="1" min="69" max="69" width="5.86"/>
    <col customWidth="1" min="70" max="70" width="8.14"/>
  </cols>
  <sheetData>
    <row r="1" ht="13.5" customHeight="1">
      <c r="A1" s="17" t="s">
        <v>19</v>
      </c>
      <c r="B1" s="18"/>
      <c r="C1" s="18"/>
      <c r="D1" s="18"/>
      <c r="E1" s="19"/>
      <c r="F1" s="20">
        <v>69.46</v>
      </c>
      <c r="G1" s="3"/>
      <c r="H1" s="17" t="s">
        <v>20</v>
      </c>
      <c r="I1" s="18"/>
      <c r="J1" s="18"/>
      <c r="K1" s="18"/>
      <c r="L1" s="19"/>
      <c r="M1" s="20">
        <v>69.89</v>
      </c>
      <c r="N1" s="3"/>
      <c r="O1" s="17" t="s">
        <v>21</v>
      </c>
      <c r="P1" s="18"/>
      <c r="Q1" s="18"/>
      <c r="R1" s="18"/>
      <c r="S1" s="19"/>
      <c r="T1" s="20">
        <v>70.51</v>
      </c>
      <c r="U1" s="3"/>
      <c r="V1" s="17" t="s">
        <v>22</v>
      </c>
      <c r="W1" s="18"/>
      <c r="X1" s="18"/>
      <c r="Y1" s="18"/>
      <c r="Z1" s="19"/>
      <c r="AA1" s="20">
        <v>70.89</v>
      </c>
      <c r="AB1" s="3"/>
      <c r="AC1" s="17" t="s">
        <v>23</v>
      </c>
      <c r="AD1" s="18"/>
      <c r="AE1" s="18"/>
      <c r="AF1" s="18"/>
      <c r="AG1" s="19"/>
      <c r="AH1" s="20">
        <v>71.49</v>
      </c>
      <c r="AI1" s="3"/>
      <c r="AJ1" s="17" t="s">
        <v>24</v>
      </c>
      <c r="AK1" s="18"/>
      <c r="AL1" s="18"/>
      <c r="AM1" s="18"/>
      <c r="AN1" s="19"/>
      <c r="AO1" s="20">
        <v>71.73</v>
      </c>
      <c r="AP1" s="3"/>
      <c r="AQ1" s="17" t="s">
        <v>25</v>
      </c>
      <c r="AR1" s="18"/>
      <c r="AS1" s="18"/>
      <c r="AT1" s="18"/>
      <c r="AU1" s="19"/>
      <c r="AV1" s="20">
        <v>71.9</v>
      </c>
      <c r="AW1" s="3"/>
      <c r="AX1" s="17" t="s">
        <v>26</v>
      </c>
      <c r="AY1" s="18"/>
      <c r="AZ1" s="18"/>
      <c r="BA1" s="18"/>
      <c r="BB1" s="19"/>
      <c r="BC1" s="20">
        <v>72.71</v>
      </c>
      <c r="BD1" s="3"/>
      <c r="BE1" s="17" t="s">
        <v>27</v>
      </c>
      <c r="BF1" s="18"/>
      <c r="BG1" s="18"/>
      <c r="BH1" s="18"/>
      <c r="BI1" s="19"/>
      <c r="BJ1" s="20">
        <v>75.69</v>
      </c>
      <c r="BK1" s="3"/>
      <c r="BL1" s="17" t="s">
        <v>28</v>
      </c>
      <c r="BM1" s="18"/>
      <c r="BN1" s="18"/>
      <c r="BO1" s="18"/>
      <c r="BP1" s="19"/>
      <c r="BQ1" s="20">
        <v>76.84</v>
      </c>
    </row>
    <row r="2" ht="13.5" customHeight="1">
      <c r="A2" s="21" t="s">
        <v>81</v>
      </c>
      <c r="B2" s="21" t="s">
        <v>82</v>
      </c>
      <c r="C2" s="21" t="s">
        <v>83</v>
      </c>
      <c r="D2" s="22" t="s">
        <v>84</v>
      </c>
      <c r="E2" s="20" t="s">
        <v>85</v>
      </c>
      <c r="F2" s="20" t="s">
        <v>86</v>
      </c>
      <c r="G2" s="3"/>
      <c r="H2" s="21" t="s">
        <v>81</v>
      </c>
      <c r="I2" s="21" t="s">
        <v>82</v>
      </c>
      <c r="J2" s="21" t="s">
        <v>83</v>
      </c>
      <c r="K2" s="22" t="s">
        <v>84</v>
      </c>
      <c r="L2" s="20" t="s">
        <v>85</v>
      </c>
      <c r="M2" s="20" t="s">
        <v>86</v>
      </c>
      <c r="N2" s="3"/>
      <c r="O2" s="21" t="s">
        <v>81</v>
      </c>
      <c r="P2" s="21" t="s">
        <v>82</v>
      </c>
      <c r="Q2" s="21" t="s">
        <v>83</v>
      </c>
      <c r="R2" s="23" t="s">
        <v>84</v>
      </c>
      <c r="S2" s="20" t="s">
        <v>85</v>
      </c>
      <c r="T2" s="20" t="s">
        <v>86</v>
      </c>
      <c r="U2" s="3"/>
      <c r="V2" s="21" t="s">
        <v>81</v>
      </c>
      <c r="W2" s="21" t="s">
        <v>82</v>
      </c>
      <c r="X2" s="21" t="s">
        <v>83</v>
      </c>
      <c r="Y2" s="22" t="s">
        <v>84</v>
      </c>
      <c r="Z2" s="20" t="s">
        <v>85</v>
      </c>
      <c r="AA2" s="20" t="s">
        <v>86</v>
      </c>
      <c r="AB2" s="3"/>
      <c r="AC2" s="21" t="s">
        <v>81</v>
      </c>
      <c r="AD2" s="21" t="s">
        <v>82</v>
      </c>
      <c r="AE2" s="21" t="s">
        <v>83</v>
      </c>
      <c r="AF2" s="23" t="s">
        <v>84</v>
      </c>
      <c r="AG2" s="20" t="s">
        <v>85</v>
      </c>
      <c r="AH2" s="20" t="s">
        <v>86</v>
      </c>
      <c r="AI2" s="3"/>
      <c r="AJ2" s="21" t="s">
        <v>81</v>
      </c>
      <c r="AK2" s="21" t="s">
        <v>82</v>
      </c>
      <c r="AL2" s="21" t="s">
        <v>83</v>
      </c>
      <c r="AM2" s="22" t="s">
        <v>84</v>
      </c>
      <c r="AN2" s="20" t="s">
        <v>85</v>
      </c>
      <c r="AO2" s="20" t="s">
        <v>86</v>
      </c>
      <c r="AP2" s="3"/>
      <c r="AQ2" s="21" t="s">
        <v>81</v>
      </c>
      <c r="AR2" s="21" t="s">
        <v>82</v>
      </c>
      <c r="AS2" s="21" t="s">
        <v>83</v>
      </c>
      <c r="AT2" s="22" t="s">
        <v>84</v>
      </c>
      <c r="AU2" s="20" t="s">
        <v>85</v>
      </c>
      <c r="AV2" s="20" t="s">
        <v>86</v>
      </c>
      <c r="AW2" s="3"/>
      <c r="AX2" s="21" t="s">
        <v>81</v>
      </c>
      <c r="AY2" s="21" t="s">
        <v>82</v>
      </c>
      <c r="AZ2" s="21" t="s">
        <v>83</v>
      </c>
      <c r="BA2" s="22" t="s">
        <v>84</v>
      </c>
      <c r="BB2" s="20" t="s">
        <v>85</v>
      </c>
      <c r="BC2" s="20" t="s">
        <v>86</v>
      </c>
      <c r="BD2" s="3"/>
      <c r="BE2" s="21" t="s">
        <v>81</v>
      </c>
      <c r="BF2" s="21" t="s">
        <v>82</v>
      </c>
      <c r="BG2" s="21" t="s">
        <v>83</v>
      </c>
      <c r="BH2" s="22" t="s">
        <v>84</v>
      </c>
      <c r="BI2" s="20" t="s">
        <v>85</v>
      </c>
      <c r="BJ2" s="20" t="s">
        <v>86</v>
      </c>
      <c r="BK2" s="3"/>
      <c r="BL2" s="21" t="s">
        <v>81</v>
      </c>
      <c r="BM2" s="21" t="s">
        <v>82</v>
      </c>
      <c r="BN2" s="21" t="s">
        <v>83</v>
      </c>
      <c r="BO2" s="23" t="s">
        <v>84</v>
      </c>
      <c r="BP2" s="20" t="s">
        <v>85</v>
      </c>
      <c r="BQ2" s="20" t="s">
        <v>86</v>
      </c>
    </row>
    <row r="3" ht="13.5" customHeight="1">
      <c r="A3" s="24" t="s">
        <v>87</v>
      </c>
      <c r="B3" s="24" t="s">
        <v>295</v>
      </c>
      <c r="C3" s="24"/>
      <c r="D3" s="24">
        <v>1.0</v>
      </c>
      <c r="E3" s="25"/>
      <c r="F3" s="25"/>
      <c r="G3" s="3"/>
      <c r="H3" s="15" t="s">
        <v>87</v>
      </c>
      <c r="I3" s="15" t="s">
        <v>296</v>
      </c>
      <c r="J3" s="15"/>
      <c r="K3" s="15">
        <v>45.0</v>
      </c>
      <c r="L3" s="26" t="str">
        <f t="shared" ref="L3:L5" si="1">IF(H3="P",IF(K3&lt;5,"SI","NO"),IF(H3="D",IF(K3&lt;9,"SI","NO"),IF(H3="C",IF(K3&lt;17,"SI","NO"),IF(H3="A",IF(K3&lt;31,"SI","NO")))))</f>
        <v>NO</v>
      </c>
      <c r="M3" s="26" t="str">
        <f t="shared" ref="M3:M5" si="2">IF(H3="P",IF(K3&lt;3,"SI","NO"),IF(H3="D",IF(K3&lt;5,"SI","NO"),IF(H3="C",IF(K3&lt;9,"SI","NO"),IF(H3="A",IF(K3&lt;16,"SI","NO")))))</f>
        <v>NO</v>
      </c>
      <c r="N3" s="3"/>
      <c r="O3" s="24" t="s">
        <v>87</v>
      </c>
      <c r="P3" s="24" t="s">
        <v>297</v>
      </c>
      <c r="Q3" s="24"/>
      <c r="R3" s="24">
        <v>1.0</v>
      </c>
      <c r="S3" s="25"/>
      <c r="T3" s="25"/>
      <c r="U3" s="3"/>
      <c r="V3" s="24" t="s">
        <v>87</v>
      </c>
      <c r="W3" s="24" t="s">
        <v>297</v>
      </c>
      <c r="X3" s="24"/>
      <c r="Y3" s="24">
        <v>1.0</v>
      </c>
      <c r="Z3" s="25"/>
      <c r="AA3" s="25"/>
      <c r="AB3" s="3"/>
      <c r="AC3" s="15" t="s">
        <v>87</v>
      </c>
      <c r="AD3" s="15" t="s">
        <v>90</v>
      </c>
      <c r="AE3" s="15"/>
      <c r="AF3" s="15">
        <v>21.0</v>
      </c>
      <c r="AG3" s="26" t="str">
        <f t="shared" ref="AG3:AG13" si="3">IF(AC3="P",IF(AF3&lt;5,"SI","NO"),IF(AC3="D",IF(AF3&lt;9,"SI","NO"),IF(AC3="C",IF(AF3&lt;17,"SI","NO"),IF(AC3="A",IF(AF3&lt;31,"SI","NO")))))</f>
        <v>NO</v>
      </c>
      <c r="AH3" s="26" t="str">
        <f t="shared" ref="AH3:AH13" si="4">IF(AC3="P",IF(AF3&lt;3,"SI","NO"),IF(AC3="D",IF(AF3&lt;5,"SI","NO"),IF(AC3="C",IF(AF3&lt;9,"SI","NO"),IF(AC3="A",IF(AF3&lt;16,"SI","NO")))))</f>
        <v>NO</v>
      </c>
      <c r="AI3" s="3"/>
      <c r="AJ3" s="24" t="s">
        <v>87</v>
      </c>
      <c r="AK3" s="24" t="s">
        <v>93</v>
      </c>
      <c r="AL3" s="24"/>
      <c r="AM3" s="24">
        <v>1.0</v>
      </c>
      <c r="AN3" s="25"/>
      <c r="AO3" s="25"/>
      <c r="AP3" s="3"/>
      <c r="AQ3" s="24" t="s">
        <v>87</v>
      </c>
      <c r="AR3" s="24" t="s">
        <v>100</v>
      </c>
      <c r="AS3" s="24"/>
      <c r="AT3" s="24">
        <v>1.0</v>
      </c>
      <c r="AU3" s="25"/>
      <c r="AV3" s="25"/>
      <c r="AW3" s="3"/>
      <c r="AX3" s="15" t="s">
        <v>87</v>
      </c>
      <c r="AY3" s="15" t="s">
        <v>94</v>
      </c>
      <c r="AZ3" s="15"/>
      <c r="BA3" s="15">
        <v>47.0</v>
      </c>
      <c r="BB3" s="26" t="str">
        <f t="shared" ref="BB3:BB5" si="5">IF(AX3="P",IF(BA3&lt;5,"SI","NO"),IF(AX3="D",IF(BA3&lt;9,"SI","NO"),IF(AX3="C",IF(BA3&lt;17,"SI","NO"),IF(AX3="A",IF(BA3&lt;31,"SI","NO")))))</f>
        <v>NO</v>
      </c>
      <c r="BC3" s="26" t="str">
        <f t="shared" ref="BC3:BC5" si="6">IF(AX3="P",IF(BA3&lt;3,"SI","NO"),IF(AX3="D",IF(BA3&lt;5,"SI","NO"),IF(AX3="C",IF(BA3&lt;9,"SI","NO"),IF(AX3="A",IF(BA3&lt;16,"SI","NO")))))</f>
        <v>NO</v>
      </c>
      <c r="BD3" s="3"/>
      <c r="BE3" s="24" t="s">
        <v>87</v>
      </c>
      <c r="BF3" s="24" t="s">
        <v>92</v>
      </c>
      <c r="BG3" s="24"/>
      <c r="BH3" s="24">
        <v>1.0</v>
      </c>
      <c r="BI3" s="25"/>
      <c r="BJ3" s="25"/>
      <c r="BK3" s="3"/>
      <c r="BL3" s="15" t="s">
        <v>87</v>
      </c>
      <c r="BM3" s="15" t="s">
        <v>96</v>
      </c>
      <c r="BN3" s="15"/>
      <c r="BO3" s="15">
        <v>25.0</v>
      </c>
      <c r="BP3" s="26" t="str">
        <f t="shared" ref="BP3:BP5" si="7">IF(BL3="P",IF(BO3&lt;5,"SI","NO"),IF(BL3="D",IF(BO3&lt;9,"SI","NO"),IF(BL3="C",IF(BO3&lt;17,"SI","NO"),IF(BL3="A",IF(BO3&lt;31,"SI","NO")))))</f>
        <v>NO</v>
      </c>
      <c r="BQ3" s="26" t="str">
        <f t="shared" ref="BQ3:BQ5" si="8">IF(BL3="P",IF(BO3&lt;3,"SI","NO"),IF(BL3="D",IF(BO3&lt;5,"SI","NO"),IF(BL3="C",IF(BO3&lt;9,"SI","NO"),IF(BL3="A",IF(BO3&lt;16,"SI","NO")))))</f>
        <v>NO</v>
      </c>
      <c r="BR3" s="15"/>
      <c r="BS3" s="27"/>
      <c r="BT3" s="3"/>
      <c r="BU3" s="28"/>
    </row>
    <row r="4" ht="13.5" customHeight="1">
      <c r="A4" s="15" t="s">
        <v>87</v>
      </c>
      <c r="B4" s="15" t="s">
        <v>298</v>
      </c>
      <c r="C4" s="15"/>
      <c r="D4" s="15">
        <v>3.0</v>
      </c>
      <c r="E4" s="26" t="str">
        <f t="shared" ref="E4:E13" si="9">IF(A4="P",IF(D4&lt;5,"SI","NO"),IF(A4="D",IF(D4&lt;9,"SI","NO"),IF(A4="C",IF(D4&lt;17,"SI","NO"),IF(A4="A",IF(D4&lt;31,"SI","NO")))))</f>
        <v>SI</v>
      </c>
      <c r="F4" s="26" t="str">
        <f t="shared" ref="F4:F13" si="10">IF(A4="P",IF(D4&lt;3,"SI","NO"),IF(A4="D",IF(D4&lt;5,"SI","NO"),IF(A4="C",IF(D4&lt;9,"SI","NO"),IF(A4="A",IF(D4&lt;16,"SI","NO")))))</f>
        <v>NO</v>
      </c>
      <c r="G4" s="3"/>
      <c r="H4" s="15" t="s">
        <v>87</v>
      </c>
      <c r="I4" s="15" t="s">
        <v>299</v>
      </c>
      <c r="J4" s="15"/>
      <c r="K4" s="15">
        <v>1.0</v>
      </c>
      <c r="L4" s="26" t="str">
        <f t="shared" si="1"/>
        <v>SI</v>
      </c>
      <c r="M4" s="26" t="str">
        <f t="shared" si="2"/>
        <v>SI</v>
      </c>
      <c r="N4" s="3"/>
      <c r="O4" s="15" t="s">
        <v>87</v>
      </c>
      <c r="P4" s="15" t="s">
        <v>300</v>
      </c>
      <c r="Q4" s="15"/>
      <c r="R4" s="15">
        <v>33.0</v>
      </c>
      <c r="S4" s="26" t="str">
        <f t="shared" ref="S4:S5" si="11">IF(O4="P",IF(R4&lt;5,"SI","NO"),IF(O4="D",IF(R4&lt;9,"SI","NO"),IF(O4="C",IF(R4&lt;17,"SI","NO"),IF(O4="A",IF(R4&lt;31,"SI","NO")))))</f>
        <v>NO</v>
      </c>
      <c r="T4" s="26" t="str">
        <f t="shared" ref="T4:T5" si="12">IF(O4="P",IF(R4&lt;3,"SI","NO"),IF(O4="D",IF(R4&lt;5,"SI","NO"),IF(O4="C",IF(R4&lt;9,"SI","NO"),IF(O4="A",IF(R4&lt;16,"SI","NO")))))</f>
        <v>NO</v>
      </c>
      <c r="U4" s="3"/>
      <c r="V4" s="15" t="s">
        <v>87</v>
      </c>
      <c r="W4" s="15" t="s">
        <v>295</v>
      </c>
      <c r="X4" s="15"/>
      <c r="Y4" s="15">
        <v>21.0</v>
      </c>
      <c r="Z4" s="26" t="str">
        <f t="shared" ref="Z4:Z13" si="13">IF(V4="P",IF(Y4&lt;5,"SI","NO"),IF(V4="D",IF(Y4&lt;9,"SI","NO"),IF(V4="C",IF(Y4&lt;17,"SI","NO"),IF(V4="A",IF(Y4&lt;31,"SI","NO")))))</f>
        <v>NO</v>
      </c>
      <c r="AA4" s="26" t="str">
        <f t="shared" ref="AA4:AA13" si="14">IF(V4="P",IF(Y4&lt;3,"SI","NO"),IF(V4="D",IF(Y4&lt;5,"SI","NO"),IF(V4="C",IF(Y4&lt;9,"SI","NO"),IF(V4="A",IF(Y4&lt;16,"SI","NO")))))</f>
        <v>NO</v>
      </c>
      <c r="AB4" s="3"/>
      <c r="AC4" s="15" t="s">
        <v>87</v>
      </c>
      <c r="AD4" s="15" t="s">
        <v>300</v>
      </c>
      <c r="AE4" s="15"/>
      <c r="AF4" s="15">
        <v>11.0</v>
      </c>
      <c r="AG4" s="26" t="str">
        <f t="shared" si="3"/>
        <v>NO</v>
      </c>
      <c r="AH4" s="26" t="str">
        <f t="shared" si="4"/>
        <v>NO</v>
      </c>
      <c r="AI4" s="3"/>
      <c r="AJ4" s="15" t="s">
        <v>87</v>
      </c>
      <c r="AK4" s="15" t="s">
        <v>99</v>
      </c>
      <c r="AL4" s="15"/>
      <c r="AM4" s="15">
        <v>11.0</v>
      </c>
      <c r="AN4" s="26" t="str">
        <f t="shared" ref="AN4:AN5" si="15">IF(AJ4="P",IF(AM4&lt;5,"SI","NO"),IF(AJ4="D",IF(AM4&lt;9,"SI","NO"),IF(AJ4="C",IF(AM4&lt;17,"SI","NO"),IF(AJ4="A",IF(AM4&lt;31,"SI","NO")))))</f>
        <v>NO</v>
      </c>
      <c r="AO4" s="26" t="str">
        <f t="shared" ref="AO4:AO5" si="16">IF(AJ4="P",IF(AM4&lt;3,"SI","NO"),IF(AJ4="D",IF(AM4&lt;5,"SI","NO"),IF(AJ4="C",IF(AM4&lt;9,"SI","NO"),IF(AJ4="A",IF(AM4&lt;16,"SI","NO")))))</f>
        <v>NO</v>
      </c>
      <c r="AP4" s="3"/>
      <c r="AQ4" s="15" t="s">
        <v>87</v>
      </c>
      <c r="AR4" s="15" t="s">
        <v>301</v>
      </c>
      <c r="AS4" s="15"/>
      <c r="AT4" s="15">
        <v>32.0</v>
      </c>
      <c r="AU4" s="26" t="str">
        <f t="shared" ref="AU4:AU21" si="17">IF(AQ4="P",IF(AT4&lt;5,"SI","NO"),IF(AQ4="D",IF(AT4&lt;9,"SI","NO"),IF(AQ4="C",IF(AT4&lt;17,"SI","NO"),IF(AQ4="A",IF(AT4&lt;31,"SI","NO")))))</f>
        <v>NO</v>
      </c>
      <c r="AV4" s="26" t="str">
        <f t="shared" ref="AV4:AV21" si="18">IF(AQ4="P",IF(AT4&lt;3,"SI","NO"),IF(AQ4="D",IF(AT4&lt;5,"SI","NO"),IF(AQ4="C",IF(AT4&lt;9,"SI","NO"),IF(AQ4="A",IF(AT4&lt;16,"SI","NO")))))</f>
        <v>NO</v>
      </c>
      <c r="AW4" s="3"/>
      <c r="AX4" s="15" t="s">
        <v>87</v>
      </c>
      <c r="AY4" s="15" t="s">
        <v>297</v>
      </c>
      <c r="AZ4" s="15"/>
      <c r="BA4" s="15">
        <v>10.0</v>
      </c>
      <c r="BB4" s="26" t="str">
        <f t="shared" si="5"/>
        <v>NO</v>
      </c>
      <c r="BC4" s="26" t="str">
        <f t="shared" si="6"/>
        <v>NO</v>
      </c>
      <c r="BD4" s="3"/>
      <c r="BE4" s="15" t="s">
        <v>87</v>
      </c>
      <c r="BF4" s="15" t="s">
        <v>93</v>
      </c>
      <c r="BG4" s="15"/>
      <c r="BH4" s="15">
        <v>35.0</v>
      </c>
      <c r="BI4" s="26" t="str">
        <f t="shared" ref="BI4:BI5" si="19">IF(BE4="P",IF(BH4&lt;5,"SI","NO"),IF(BE4="D",IF(BH4&lt;9,"SI","NO"),IF(BE4="C",IF(BH4&lt;17,"SI","NO"),IF(BE4="A",IF(BH4&lt;31,"SI","NO")))))</f>
        <v>NO</v>
      </c>
      <c r="BJ4" s="26" t="str">
        <f t="shared" ref="BJ4:BJ5" si="20">IF(BE4="P",IF(BH4&lt;3,"SI","NO"),IF(BE4="D",IF(BH4&lt;5,"SI","NO"),IF(BE4="C",IF(BH4&lt;9,"SI","NO"),IF(BE4="A",IF(BH4&lt;16,"SI","NO")))))</f>
        <v>NO</v>
      </c>
      <c r="BK4" s="3"/>
      <c r="BL4" s="15" t="s">
        <v>87</v>
      </c>
      <c r="BM4" s="15" t="s">
        <v>102</v>
      </c>
      <c r="BN4" s="15"/>
      <c r="BO4" s="15">
        <v>1.0</v>
      </c>
      <c r="BP4" s="26" t="str">
        <f t="shared" si="7"/>
        <v>SI</v>
      </c>
      <c r="BQ4" s="26" t="str">
        <f t="shared" si="8"/>
        <v>SI</v>
      </c>
      <c r="BR4" s="15"/>
      <c r="BS4" s="27"/>
      <c r="BT4" s="3"/>
      <c r="BU4" s="27"/>
    </row>
    <row r="5" ht="13.5" customHeight="1">
      <c r="A5" s="15" t="s">
        <v>87</v>
      </c>
      <c r="B5" s="15" t="s">
        <v>302</v>
      </c>
      <c r="C5" s="15"/>
      <c r="D5" s="15">
        <v>1.0</v>
      </c>
      <c r="E5" s="26" t="str">
        <f t="shared" si="9"/>
        <v>SI</v>
      </c>
      <c r="F5" s="26" t="str">
        <f t="shared" si="10"/>
        <v>SI</v>
      </c>
      <c r="G5" s="3"/>
      <c r="H5" s="15" t="s">
        <v>87</v>
      </c>
      <c r="I5" s="15" t="s">
        <v>303</v>
      </c>
      <c r="J5" s="15"/>
      <c r="K5" s="15">
        <v>1.0</v>
      </c>
      <c r="L5" s="26" t="str">
        <f t="shared" si="1"/>
        <v>SI</v>
      </c>
      <c r="M5" s="26" t="str">
        <f t="shared" si="2"/>
        <v>SI</v>
      </c>
      <c r="N5" s="3"/>
      <c r="O5" s="15" t="s">
        <v>87</v>
      </c>
      <c r="P5" s="15" t="s">
        <v>304</v>
      </c>
      <c r="Q5" s="15"/>
      <c r="R5" s="15">
        <v>1.0</v>
      </c>
      <c r="S5" s="26" t="str">
        <f t="shared" si="11"/>
        <v>SI</v>
      </c>
      <c r="T5" s="26" t="str">
        <f t="shared" si="12"/>
        <v>SI</v>
      </c>
      <c r="U5" s="3"/>
      <c r="V5" s="15" t="s">
        <v>87</v>
      </c>
      <c r="W5" s="15" t="s">
        <v>298</v>
      </c>
      <c r="X5" s="15"/>
      <c r="Y5" s="15">
        <v>7.0</v>
      </c>
      <c r="Z5" s="26" t="str">
        <f t="shared" si="13"/>
        <v>NO</v>
      </c>
      <c r="AA5" s="26" t="str">
        <f t="shared" si="14"/>
        <v>NO</v>
      </c>
      <c r="AB5" s="3"/>
      <c r="AC5" s="15" t="s">
        <v>87</v>
      </c>
      <c r="AD5" s="15" t="s">
        <v>304</v>
      </c>
      <c r="AE5" s="15"/>
      <c r="AF5" s="15">
        <v>1.0</v>
      </c>
      <c r="AG5" s="26" t="str">
        <f t="shared" si="3"/>
        <v>SI</v>
      </c>
      <c r="AH5" s="26" t="str">
        <f t="shared" si="4"/>
        <v>SI</v>
      </c>
      <c r="AI5" s="3"/>
      <c r="AJ5" s="15" t="s">
        <v>87</v>
      </c>
      <c r="AK5" s="15" t="s">
        <v>88</v>
      </c>
      <c r="AL5" s="15"/>
      <c r="AM5" s="15">
        <v>1.0</v>
      </c>
      <c r="AN5" s="26" t="str">
        <f t="shared" si="15"/>
        <v>SI</v>
      </c>
      <c r="AO5" s="26" t="str">
        <f t="shared" si="16"/>
        <v>SI</v>
      </c>
      <c r="AP5" s="3"/>
      <c r="AQ5" s="15" t="s">
        <v>87</v>
      </c>
      <c r="AR5" s="15" t="s">
        <v>104</v>
      </c>
      <c r="AS5" s="15"/>
      <c r="AT5" s="15">
        <v>1.0</v>
      </c>
      <c r="AU5" s="26" t="str">
        <f t="shared" si="17"/>
        <v>SI</v>
      </c>
      <c r="AV5" s="26" t="str">
        <f t="shared" si="18"/>
        <v>SI</v>
      </c>
      <c r="AW5" s="3"/>
      <c r="AX5" s="15" t="s">
        <v>87</v>
      </c>
      <c r="AY5" s="15" t="s">
        <v>91</v>
      </c>
      <c r="AZ5" s="15"/>
      <c r="BA5" s="15">
        <v>3.0</v>
      </c>
      <c r="BB5" s="26" t="str">
        <f t="shared" si="5"/>
        <v>SI</v>
      </c>
      <c r="BC5" s="26" t="str">
        <f t="shared" si="6"/>
        <v>NO</v>
      </c>
      <c r="BD5" s="3"/>
      <c r="BE5" s="15" t="s">
        <v>87</v>
      </c>
      <c r="BF5" s="15" t="s">
        <v>99</v>
      </c>
      <c r="BG5" s="15"/>
      <c r="BH5" s="15">
        <v>12.0</v>
      </c>
      <c r="BI5" s="26" t="str">
        <f t="shared" si="19"/>
        <v>NO</v>
      </c>
      <c r="BJ5" s="26" t="str">
        <f t="shared" si="20"/>
        <v>NO</v>
      </c>
      <c r="BK5" s="3"/>
      <c r="BL5" s="15" t="s">
        <v>87</v>
      </c>
      <c r="BM5" s="15" t="s">
        <v>98</v>
      </c>
      <c r="BN5" s="15"/>
      <c r="BO5" s="15">
        <v>7.0</v>
      </c>
      <c r="BP5" s="26" t="str">
        <f t="shared" si="7"/>
        <v>NO</v>
      </c>
      <c r="BQ5" s="26" t="str">
        <f t="shared" si="8"/>
        <v>NO</v>
      </c>
      <c r="BR5" s="15"/>
      <c r="BS5" s="27"/>
      <c r="BT5" s="3"/>
      <c r="BU5" s="27"/>
    </row>
    <row r="6" ht="13.5" customHeight="1">
      <c r="A6" s="15" t="s">
        <v>111</v>
      </c>
      <c r="B6" s="15" t="s">
        <v>305</v>
      </c>
      <c r="C6" s="15"/>
      <c r="D6" s="15">
        <v>45.0</v>
      </c>
      <c r="E6" s="26" t="str">
        <f t="shared" si="9"/>
        <v>NO</v>
      </c>
      <c r="F6" s="26" t="str">
        <f t="shared" si="10"/>
        <v>NO</v>
      </c>
      <c r="G6" s="3"/>
      <c r="H6" s="24" t="s">
        <v>111</v>
      </c>
      <c r="I6" s="24" t="s">
        <v>306</v>
      </c>
      <c r="J6" s="24"/>
      <c r="K6" s="24">
        <v>2.0</v>
      </c>
      <c r="L6" s="25"/>
      <c r="M6" s="25"/>
      <c r="N6" s="3"/>
      <c r="O6" s="24" t="s">
        <v>111</v>
      </c>
      <c r="P6" s="24" t="s">
        <v>307</v>
      </c>
      <c r="Q6" s="24"/>
      <c r="R6" s="24">
        <v>1.0</v>
      </c>
      <c r="S6" s="25"/>
      <c r="T6" s="25"/>
      <c r="U6" s="3"/>
      <c r="V6" s="15" t="s">
        <v>111</v>
      </c>
      <c r="W6" s="15" t="s">
        <v>116</v>
      </c>
      <c r="X6" s="15"/>
      <c r="Y6" s="15">
        <v>20.0</v>
      </c>
      <c r="Z6" s="26" t="str">
        <f t="shared" si="13"/>
        <v>NO</v>
      </c>
      <c r="AA6" s="26" t="str">
        <f t="shared" si="14"/>
        <v>NO</v>
      </c>
      <c r="AB6" s="3"/>
      <c r="AC6" s="15" t="s">
        <v>111</v>
      </c>
      <c r="AD6" s="15" t="s">
        <v>305</v>
      </c>
      <c r="AE6" s="15"/>
      <c r="AF6" s="15">
        <v>34.0</v>
      </c>
      <c r="AG6" s="26" t="str">
        <f t="shared" si="3"/>
        <v>NO</v>
      </c>
      <c r="AH6" s="26" t="str">
        <f t="shared" si="4"/>
        <v>NO</v>
      </c>
      <c r="AI6" s="3"/>
      <c r="AJ6" s="24" t="s">
        <v>111</v>
      </c>
      <c r="AK6" s="24" t="s">
        <v>151</v>
      </c>
      <c r="AL6" s="24"/>
      <c r="AM6" s="24">
        <v>1.0</v>
      </c>
      <c r="AN6" s="25"/>
      <c r="AO6" s="25"/>
      <c r="AP6" s="3"/>
      <c r="AQ6" s="15" t="s">
        <v>111</v>
      </c>
      <c r="AR6" s="15" t="s">
        <v>308</v>
      </c>
      <c r="AS6" s="15"/>
      <c r="AT6" s="15">
        <v>2.0</v>
      </c>
      <c r="AU6" s="26" t="str">
        <f t="shared" si="17"/>
        <v>SI</v>
      </c>
      <c r="AV6" s="26" t="str">
        <f t="shared" si="18"/>
        <v>SI</v>
      </c>
      <c r="AW6" s="3"/>
      <c r="AX6" s="24" t="s">
        <v>111</v>
      </c>
      <c r="AY6" s="24" t="s">
        <v>118</v>
      </c>
      <c r="AZ6" s="24"/>
      <c r="BA6" s="24">
        <v>3.0</v>
      </c>
      <c r="BB6" s="25"/>
      <c r="BC6" s="25"/>
      <c r="BD6" s="3"/>
      <c r="BE6" s="24" t="s">
        <v>111</v>
      </c>
      <c r="BF6" s="24" t="s">
        <v>161</v>
      </c>
      <c r="BG6" s="24"/>
      <c r="BH6" s="24">
        <v>1.0</v>
      </c>
      <c r="BI6" s="25"/>
      <c r="BJ6" s="25"/>
      <c r="BK6" s="3"/>
      <c r="BL6" s="24" t="s">
        <v>111</v>
      </c>
      <c r="BM6" s="24" t="s">
        <v>116</v>
      </c>
      <c r="BN6" s="24"/>
      <c r="BO6" s="24">
        <v>1.0</v>
      </c>
      <c r="BP6" s="25"/>
      <c r="BQ6" s="25"/>
      <c r="BR6" s="15"/>
      <c r="BS6" s="3"/>
      <c r="BT6" s="3"/>
      <c r="BU6" s="3"/>
    </row>
    <row r="7" ht="13.5" customHeight="1">
      <c r="A7" s="15" t="s">
        <v>111</v>
      </c>
      <c r="B7" s="15" t="s">
        <v>309</v>
      </c>
      <c r="C7" s="15"/>
      <c r="D7" s="15">
        <v>20.0</v>
      </c>
      <c r="E7" s="26" t="str">
        <f t="shared" si="9"/>
        <v>NO</v>
      </c>
      <c r="F7" s="26" t="str">
        <f t="shared" si="10"/>
        <v>NO</v>
      </c>
      <c r="G7" s="3"/>
      <c r="H7" s="15" t="s">
        <v>111</v>
      </c>
      <c r="I7" s="15" t="s">
        <v>133</v>
      </c>
      <c r="J7" s="15"/>
      <c r="K7" s="15">
        <v>25.0</v>
      </c>
      <c r="L7" s="26" t="str">
        <f t="shared" ref="L7:L13" si="21">IF(H7="P",IF(K7&lt;5,"SI","NO"),IF(H7="D",IF(K7&lt;9,"SI","NO"),IF(H7="C",IF(K7&lt;17,"SI","NO"),IF(H7="A",IF(K7&lt;31,"SI","NO")))))</f>
        <v>NO</v>
      </c>
      <c r="M7" s="26" t="str">
        <f t="shared" ref="M7:M13" si="22">IF(H7="P",IF(K7&lt;3,"SI","NO"),IF(H7="D",IF(K7&lt;5,"SI","NO"),IF(H7="C",IF(K7&lt;9,"SI","NO"),IF(H7="A",IF(K7&lt;16,"SI","NO")))))</f>
        <v>NO</v>
      </c>
      <c r="N7" s="3"/>
      <c r="O7" s="15" t="s">
        <v>111</v>
      </c>
      <c r="P7" s="15" t="s">
        <v>310</v>
      </c>
      <c r="Q7" s="15"/>
      <c r="R7" s="15">
        <v>10.0</v>
      </c>
      <c r="S7" s="26" t="str">
        <f t="shared" ref="S7:S13" si="23">IF(O7="P",IF(R7&lt;5,"SI","NO"),IF(O7="D",IF(R7&lt;9,"SI","NO"),IF(O7="C",IF(R7&lt;17,"SI","NO"),IF(O7="A",IF(R7&lt;31,"SI","NO")))))</f>
        <v>NO</v>
      </c>
      <c r="T7" s="26" t="str">
        <f t="shared" ref="T7:T13" si="24">IF(O7="P",IF(R7&lt;3,"SI","NO"),IF(O7="D",IF(R7&lt;5,"SI","NO"),IF(O7="C",IF(R7&lt;9,"SI","NO"),IF(O7="A",IF(R7&lt;16,"SI","NO")))))</f>
        <v>NO</v>
      </c>
      <c r="U7" s="3"/>
      <c r="V7" s="15" t="s">
        <v>111</v>
      </c>
      <c r="W7" s="15" t="s">
        <v>167</v>
      </c>
      <c r="X7" s="15"/>
      <c r="Y7" s="15">
        <v>5.0</v>
      </c>
      <c r="Z7" s="26" t="str">
        <f t="shared" si="13"/>
        <v>SI</v>
      </c>
      <c r="AA7" s="26" t="str">
        <f t="shared" si="14"/>
        <v>NO</v>
      </c>
      <c r="AB7" s="3"/>
      <c r="AC7" s="15" t="s">
        <v>111</v>
      </c>
      <c r="AD7" s="15" t="s">
        <v>136</v>
      </c>
      <c r="AE7" s="15"/>
      <c r="AF7" s="15">
        <v>10.0</v>
      </c>
      <c r="AG7" s="26" t="str">
        <f t="shared" si="3"/>
        <v>NO</v>
      </c>
      <c r="AH7" s="26" t="str">
        <f t="shared" si="4"/>
        <v>NO</v>
      </c>
      <c r="AI7" s="3"/>
      <c r="AJ7" s="15" t="s">
        <v>111</v>
      </c>
      <c r="AK7" s="15" t="s">
        <v>166</v>
      </c>
      <c r="AL7" s="15"/>
      <c r="AM7" s="15">
        <v>20.0</v>
      </c>
      <c r="AN7" s="26" t="str">
        <f t="shared" ref="AN7:AN13" si="25">IF(AJ7="P",IF(AM7&lt;5,"SI","NO"),IF(AJ7="D",IF(AM7&lt;9,"SI","NO"),IF(AJ7="C",IF(AM7&lt;17,"SI","NO"),IF(AJ7="A",IF(AM7&lt;31,"SI","NO")))))</f>
        <v>NO</v>
      </c>
      <c r="AO7" s="26" t="str">
        <f t="shared" ref="AO7:AO13" si="26">IF(AJ7="P",IF(AM7&lt;3,"SI","NO"),IF(AJ7="D",IF(AM7&lt;5,"SI","NO"),IF(AJ7="C",IF(AM7&lt;9,"SI","NO"),IF(AJ7="A",IF(AM7&lt;16,"SI","NO")))))</f>
        <v>NO</v>
      </c>
      <c r="AP7" s="3"/>
      <c r="AQ7" s="15" t="s">
        <v>111</v>
      </c>
      <c r="AR7" s="15" t="s">
        <v>114</v>
      </c>
      <c r="AS7" s="15"/>
      <c r="AT7" s="15">
        <v>23.0</v>
      </c>
      <c r="AU7" s="26" t="str">
        <f t="shared" si="17"/>
        <v>NO</v>
      </c>
      <c r="AV7" s="26" t="str">
        <f t="shared" si="18"/>
        <v>NO</v>
      </c>
      <c r="AW7" s="3"/>
      <c r="AX7" s="15" t="s">
        <v>111</v>
      </c>
      <c r="AY7" s="15" t="s">
        <v>114</v>
      </c>
      <c r="AZ7" s="15"/>
      <c r="BA7" s="15">
        <v>27.0</v>
      </c>
      <c r="BB7" s="26" t="str">
        <f t="shared" ref="BB7:BB13" si="27">IF(AX7="P",IF(BA7&lt;5,"SI","NO"),IF(AX7="D",IF(BA7&lt;9,"SI","NO"),IF(AX7="C",IF(BA7&lt;17,"SI","NO"),IF(AX7="A",IF(BA7&lt;31,"SI","NO")))))</f>
        <v>NO</v>
      </c>
      <c r="BC7" s="26" t="str">
        <f t="shared" ref="BC7:BC13" si="28">IF(AX7="P",IF(BA7&lt;3,"SI","NO"),IF(AX7="D",IF(BA7&lt;5,"SI","NO"),IF(AX7="C",IF(BA7&lt;9,"SI","NO"),IF(AX7="A",IF(BA7&lt;16,"SI","NO")))))</f>
        <v>NO</v>
      </c>
      <c r="BD7" s="3"/>
      <c r="BE7" s="15" t="s">
        <v>111</v>
      </c>
      <c r="BF7" s="15" t="s">
        <v>305</v>
      </c>
      <c r="BG7" s="15"/>
      <c r="BH7" s="15">
        <v>24.0</v>
      </c>
      <c r="BI7" s="26" t="str">
        <f t="shared" ref="BI7:BI13" si="29">IF(BE7="P",IF(BH7&lt;5,"SI","NO"),IF(BE7="D",IF(BH7&lt;9,"SI","NO"),IF(BE7="C",IF(BH7&lt;17,"SI","NO"),IF(BE7="A",IF(BH7&lt;31,"SI","NO")))))</f>
        <v>NO</v>
      </c>
      <c r="BJ7" s="26" t="str">
        <f t="shared" ref="BJ7:BJ13" si="30">IF(BE7="P",IF(BH7&lt;3,"SI","NO"),IF(BE7="D",IF(BH7&lt;5,"SI","NO"),IF(BE7="C",IF(BH7&lt;9,"SI","NO"),IF(BE7="A",IF(BH7&lt;16,"SI","NO")))))</f>
        <v>NO</v>
      </c>
      <c r="BK7" s="3"/>
      <c r="BL7" s="15" t="s">
        <v>111</v>
      </c>
      <c r="BM7" s="15" t="s">
        <v>149</v>
      </c>
      <c r="BN7" s="15"/>
      <c r="BO7" s="15">
        <v>17.0</v>
      </c>
      <c r="BP7" s="26" t="str">
        <f t="shared" ref="BP7:BP13" si="31">IF(BL7="P",IF(BO7&lt;5,"SI","NO"),IF(BL7="D",IF(BO7&lt;9,"SI","NO"),IF(BL7="C",IF(BO7&lt;17,"SI","NO"),IF(BL7="A",IF(BO7&lt;31,"SI","NO")))))</f>
        <v>NO</v>
      </c>
      <c r="BQ7" s="26" t="str">
        <f t="shared" ref="BQ7:BQ13" si="32">IF(BL7="P",IF(BO7&lt;3,"SI","NO"),IF(BL7="D",IF(BO7&lt;5,"SI","NO"),IF(BL7="C",IF(BO7&lt;9,"SI","NO"),IF(BL7="A",IF(BO7&lt;16,"SI","NO")))))</f>
        <v>NO</v>
      </c>
      <c r="BR7" s="15"/>
      <c r="BS7" s="27"/>
      <c r="BT7" s="3"/>
      <c r="BU7" s="27"/>
    </row>
    <row r="8" ht="13.5" customHeight="1">
      <c r="A8" s="15" t="s">
        <v>111</v>
      </c>
      <c r="B8" s="15" t="s">
        <v>311</v>
      </c>
      <c r="C8" s="15"/>
      <c r="D8" s="15">
        <v>10.0</v>
      </c>
      <c r="E8" s="26" t="str">
        <f t="shared" si="9"/>
        <v>NO</v>
      </c>
      <c r="F8" s="26" t="str">
        <f t="shared" si="10"/>
        <v>NO</v>
      </c>
      <c r="G8" s="3"/>
      <c r="H8" s="15" t="s">
        <v>111</v>
      </c>
      <c r="I8" s="15" t="s">
        <v>307</v>
      </c>
      <c r="J8" s="15"/>
      <c r="K8" s="15">
        <v>6.0</v>
      </c>
      <c r="L8" s="26" t="str">
        <f t="shared" si="21"/>
        <v>SI</v>
      </c>
      <c r="M8" s="26" t="str">
        <f t="shared" si="22"/>
        <v>NO</v>
      </c>
      <c r="N8" s="3"/>
      <c r="O8" s="15" t="s">
        <v>111</v>
      </c>
      <c r="P8" s="15" t="s">
        <v>312</v>
      </c>
      <c r="Q8" s="15"/>
      <c r="R8" s="15">
        <v>1.0</v>
      </c>
      <c r="S8" s="26" t="str">
        <f t="shared" si="23"/>
        <v>SI</v>
      </c>
      <c r="T8" s="26" t="str">
        <f t="shared" si="24"/>
        <v>SI</v>
      </c>
      <c r="U8" s="3"/>
      <c r="V8" s="15" t="s">
        <v>111</v>
      </c>
      <c r="W8" s="15" t="s">
        <v>135</v>
      </c>
      <c r="X8" s="15"/>
      <c r="Y8" s="15">
        <v>19.0</v>
      </c>
      <c r="Z8" s="26" t="str">
        <f t="shared" si="13"/>
        <v>NO</v>
      </c>
      <c r="AA8" s="26" t="str">
        <f t="shared" si="14"/>
        <v>NO</v>
      </c>
      <c r="AB8" s="3"/>
      <c r="AC8" s="15" t="s">
        <v>111</v>
      </c>
      <c r="AD8" s="15" t="s">
        <v>131</v>
      </c>
      <c r="AE8" s="15"/>
      <c r="AF8" s="15">
        <v>9.0</v>
      </c>
      <c r="AG8" s="26" t="str">
        <f t="shared" si="3"/>
        <v>NO</v>
      </c>
      <c r="AH8" s="26" t="str">
        <f t="shared" si="4"/>
        <v>NO</v>
      </c>
      <c r="AI8" s="3"/>
      <c r="AJ8" s="15" t="s">
        <v>111</v>
      </c>
      <c r="AK8" s="15" t="s">
        <v>149</v>
      </c>
      <c r="AL8" s="15"/>
      <c r="AM8" s="15">
        <v>15.0</v>
      </c>
      <c r="AN8" s="26" t="str">
        <f t="shared" si="25"/>
        <v>NO</v>
      </c>
      <c r="AO8" s="26" t="str">
        <f t="shared" si="26"/>
        <v>NO</v>
      </c>
      <c r="AP8" s="3"/>
      <c r="AQ8" s="15" t="s">
        <v>111</v>
      </c>
      <c r="AR8" s="15" t="s">
        <v>164</v>
      </c>
      <c r="AS8" s="15"/>
      <c r="AT8" s="15">
        <v>3.0</v>
      </c>
      <c r="AU8" s="26" t="str">
        <f t="shared" si="17"/>
        <v>SI</v>
      </c>
      <c r="AV8" s="26" t="str">
        <f t="shared" si="18"/>
        <v>SI</v>
      </c>
      <c r="AW8" s="3"/>
      <c r="AX8" s="15" t="s">
        <v>111</v>
      </c>
      <c r="AY8" s="15" t="s">
        <v>135</v>
      </c>
      <c r="AZ8" s="15"/>
      <c r="BA8" s="15">
        <v>9.0</v>
      </c>
      <c r="BB8" s="26" t="str">
        <f t="shared" si="27"/>
        <v>NO</v>
      </c>
      <c r="BC8" s="26" t="str">
        <f t="shared" si="28"/>
        <v>NO</v>
      </c>
      <c r="BD8" s="3"/>
      <c r="BE8" s="15" t="s">
        <v>111</v>
      </c>
      <c r="BF8" s="15" t="s">
        <v>174</v>
      </c>
      <c r="BG8" s="15"/>
      <c r="BH8" s="15">
        <v>12.0</v>
      </c>
      <c r="BI8" s="26" t="str">
        <f t="shared" si="29"/>
        <v>NO</v>
      </c>
      <c r="BJ8" s="26" t="str">
        <f t="shared" si="30"/>
        <v>NO</v>
      </c>
      <c r="BK8" s="3"/>
      <c r="BL8" s="15" t="s">
        <v>111</v>
      </c>
      <c r="BM8" s="15" t="s">
        <v>126</v>
      </c>
      <c r="BN8" s="15"/>
      <c r="BO8" s="15">
        <v>42.0</v>
      </c>
      <c r="BP8" s="26" t="str">
        <f t="shared" si="31"/>
        <v>NO</v>
      </c>
      <c r="BQ8" s="26" t="str">
        <f t="shared" si="32"/>
        <v>NO</v>
      </c>
      <c r="BR8" s="15"/>
      <c r="BS8" s="27"/>
      <c r="BT8" s="3"/>
      <c r="BU8" s="27"/>
    </row>
    <row r="9" ht="13.5" customHeight="1">
      <c r="A9" s="15" t="s">
        <v>111</v>
      </c>
      <c r="B9" s="15" t="s">
        <v>313</v>
      </c>
      <c r="C9" s="15"/>
      <c r="D9" s="15">
        <v>17.0</v>
      </c>
      <c r="E9" s="26" t="str">
        <f t="shared" si="9"/>
        <v>NO</v>
      </c>
      <c r="F9" s="26" t="str">
        <f t="shared" si="10"/>
        <v>NO</v>
      </c>
      <c r="G9" s="3"/>
      <c r="H9" s="15" t="s">
        <v>111</v>
      </c>
      <c r="I9" s="15" t="s">
        <v>140</v>
      </c>
      <c r="J9" s="15"/>
      <c r="K9" s="15">
        <v>23.0</v>
      </c>
      <c r="L9" s="26" t="str">
        <f t="shared" si="21"/>
        <v>NO</v>
      </c>
      <c r="M9" s="26" t="str">
        <f t="shared" si="22"/>
        <v>NO</v>
      </c>
      <c r="N9" s="3"/>
      <c r="O9" s="15" t="s">
        <v>111</v>
      </c>
      <c r="P9" s="15" t="s">
        <v>314</v>
      </c>
      <c r="Q9" s="15"/>
      <c r="R9" s="15">
        <v>8.0</v>
      </c>
      <c r="S9" s="26" t="str">
        <f t="shared" si="23"/>
        <v>SI</v>
      </c>
      <c r="T9" s="26" t="str">
        <f t="shared" si="24"/>
        <v>NO</v>
      </c>
      <c r="U9" s="3"/>
      <c r="V9" s="15" t="s">
        <v>111</v>
      </c>
      <c r="W9" s="15" t="s">
        <v>315</v>
      </c>
      <c r="X9" s="15"/>
      <c r="Y9" s="15">
        <v>1.0</v>
      </c>
      <c r="Z9" s="26" t="str">
        <f t="shared" si="13"/>
        <v>SI</v>
      </c>
      <c r="AA9" s="26" t="str">
        <f t="shared" si="14"/>
        <v>SI</v>
      </c>
      <c r="AB9" s="3"/>
      <c r="AC9" s="15" t="s">
        <v>111</v>
      </c>
      <c r="AD9" s="15" t="s">
        <v>314</v>
      </c>
      <c r="AE9" s="15"/>
      <c r="AF9" s="15">
        <v>9.0</v>
      </c>
      <c r="AG9" s="26" t="str">
        <f t="shared" si="3"/>
        <v>NO</v>
      </c>
      <c r="AH9" s="26" t="str">
        <f t="shared" si="4"/>
        <v>NO</v>
      </c>
      <c r="AI9" s="3"/>
      <c r="AJ9" s="15" t="s">
        <v>111</v>
      </c>
      <c r="AK9" s="15" t="s">
        <v>118</v>
      </c>
      <c r="AL9" s="15"/>
      <c r="AM9" s="15">
        <v>16.0</v>
      </c>
      <c r="AN9" s="26" t="str">
        <f t="shared" si="25"/>
        <v>NO</v>
      </c>
      <c r="AO9" s="26" t="str">
        <f t="shared" si="26"/>
        <v>NO</v>
      </c>
      <c r="AP9" s="3"/>
      <c r="AQ9" s="15" t="s">
        <v>111</v>
      </c>
      <c r="AR9" s="15" t="s">
        <v>127</v>
      </c>
      <c r="AS9" s="15"/>
      <c r="AT9" s="15">
        <v>11.0</v>
      </c>
      <c r="AU9" s="26" t="str">
        <f t="shared" si="17"/>
        <v>NO</v>
      </c>
      <c r="AV9" s="26" t="str">
        <f t="shared" si="18"/>
        <v>NO</v>
      </c>
      <c r="AW9" s="3"/>
      <c r="AX9" s="15" t="s">
        <v>111</v>
      </c>
      <c r="AY9" s="15" t="s">
        <v>140</v>
      </c>
      <c r="AZ9" s="15"/>
      <c r="BA9" s="15">
        <v>22.0</v>
      </c>
      <c r="BB9" s="26" t="str">
        <f t="shared" si="27"/>
        <v>NO</v>
      </c>
      <c r="BC9" s="26" t="str">
        <f t="shared" si="28"/>
        <v>NO</v>
      </c>
      <c r="BD9" s="3"/>
      <c r="BE9" s="15" t="s">
        <v>111</v>
      </c>
      <c r="BF9" s="15" t="s">
        <v>124</v>
      </c>
      <c r="BG9" s="15"/>
      <c r="BH9" s="15">
        <v>26.0</v>
      </c>
      <c r="BI9" s="26" t="str">
        <f t="shared" si="29"/>
        <v>NO</v>
      </c>
      <c r="BJ9" s="26" t="str">
        <f t="shared" si="30"/>
        <v>NO</v>
      </c>
      <c r="BK9" s="3"/>
      <c r="BL9" s="15" t="s">
        <v>111</v>
      </c>
      <c r="BM9" s="15" t="s">
        <v>134</v>
      </c>
      <c r="BN9" s="15"/>
      <c r="BO9" s="15">
        <v>45.0</v>
      </c>
      <c r="BP9" s="26" t="str">
        <f t="shared" si="31"/>
        <v>NO</v>
      </c>
      <c r="BQ9" s="26" t="str">
        <f t="shared" si="32"/>
        <v>NO</v>
      </c>
      <c r="BR9" s="15"/>
      <c r="BS9" s="27"/>
      <c r="BT9" s="3"/>
      <c r="BU9" s="27"/>
    </row>
    <row r="10" ht="13.5" customHeight="1">
      <c r="A10" s="15" t="s">
        <v>111</v>
      </c>
      <c r="B10" s="15" t="s">
        <v>316</v>
      </c>
      <c r="C10" s="15"/>
      <c r="D10" s="15">
        <v>16.0</v>
      </c>
      <c r="E10" s="26" t="str">
        <f t="shared" si="9"/>
        <v>NO</v>
      </c>
      <c r="F10" s="26" t="str">
        <f t="shared" si="10"/>
        <v>NO</v>
      </c>
      <c r="G10" s="3"/>
      <c r="H10" s="15" t="s">
        <v>111</v>
      </c>
      <c r="I10" s="15" t="s">
        <v>148</v>
      </c>
      <c r="J10" s="15"/>
      <c r="K10" s="15">
        <v>9.0</v>
      </c>
      <c r="L10" s="26" t="str">
        <f t="shared" si="21"/>
        <v>NO</v>
      </c>
      <c r="M10" s="26" t="str">
        <f t="shared" si="22"/>
        <v>NO</v>
      </c>
      <c r="N10" s="3"/>
      <c r="O10" s="15" t="s">
        <v>111</v>
      </c>
      <c r="P10" s="15" t="s">
        <v>115</v>
      </c>
      <c r="Q10" s="15"/>
      <c r="R10" s="15">
        <v>2.0</v>
      </c>
      <c r="S10" s="26" t="str">
        <f t="shared" si="23"/>
        <v>SI</v>
      </c>
      <c r="T10" s="26" t="str">
        <f t="shared" si="24"/>
        <v>SI</v>
      </c>
      <c r="U10" s="3"/>
      <c r="V10" s="15" t="s">
        <v>111</v>
      </c>
      <c r="W10" s="15" t="s">
        <v>317</v>
      </c>
      <c r="X10" s="15"/>
      <c r="Y10" s="15">
        <v>1.0</v>
      </c>
      <c r="Z10" s="26" t="str">
        <f t="shared" si="13"/>
        <v>SI</v>
      </c>
      <c r="AA10" s="26" t="str">
        <f t="shared" si="14"/>
        <v>SI</v>
      </c>
      <c r="AB10" s="3"/>
      <c r="AC10" s="15" t="s">
        <v>111</v>
      </c>
      <c r="AD10" s="15" t="s">
        <v>130</v>
      </c>
      <c r="AE10" s="15"/>
      <c r="AF10" s="15">
        <v>2.0</v>
      </c>
      <c r="AG10" s="26" t="str">
        <f t="shared" si="3"/>
        <v>SI</v>
      </c>
      <c r="AH10" s="26" t="str">
        <f t="shared" si="4"/>
        <v>SI</v>
      </c>
      <c r="AI10" s="3"/>
      <c r="AJ10" s="15" t="s">
        <v>111</v>
      </c>
      <c r="AK10" s="15" t="s">
        <v>158</v>
      </c>
      <c r="AL10" s="15"/>
      <c r="AM10" s="15">
        <v>21.0</v>
      </c>
      <c r="AN10" s="26" t="str">
        <f t="shared" si="25"/>
        <v>NO</v>
      </c>
      <c r="AO10" s="26" t="str">
        <f t="shared" si="26"/>
        <v>NO</v>
      </c>
      <c r="AP10" s="3"/>
      <c r="AQ10" s="15" t="s">
        <v>111</v>
      </c>
      <c r="AR10" s="15" t="s">
        <v>310</v>
      </c>
      <c r="AS10" s="15"/>
      <c r="AT10" s="15">
        <v>14.0</v>
      </c>
      <c r="AU10" s="26" t="str">
        <f t="shared" si="17"/>
        <v>NO</v>
      </c>
      <c r="AV10" s="26" t="str">
        <f t="shared" si="18"/>
        <v>NO</v>
      </c>
      <c r="AW10" s="3"/>
      <c r="AX10" s="15" t="s">
        <v>111</v>
      </c>
      <c r="AY10" s="15" t="s">
        <v>153</v>
      </c>
      <c r="AZ10" s="15"/>
      <c r="BA10" s="15">
        <v>2.0</v>
      </c>
      <c r="BB10" s="26" t="str">
        <f t="shared" si="27"/>
        <v>SI</v>
      </c>
      <c r="BC10" s="26" t="str">
        <f t="shared" si="28"/>
        <v>SI</v>
      </c>
      <c r="BD10" s="3"/>
      <c r="BE10" s="15" t="s">
        <v>111</v>
      </c>
      <c r="BF10" s="15" t="s">
        <v>158</v>
      </c>
      <c r="BG10" s="15"/>
      <c r="BH10" s="15">
        <v>9.0</v>
      </c>
      <c r="BI10" s="26" t="str">
        <f t="shared" si="29"/>
        <v>NO</v>
      </c>
      <c r="BJ10" s="26" t="str">
        <f t="shared" si="30"/>
        <v>NO</v>
      </c>
      <c r="BK10" s="3"/>
      <c r="BL10" s="15" t="s">
        <v>111</v>
      </c>
      <c r="BM10" s="15" t="s">
        <v>318</v>
      </c>
      <c r="BN10" s="15"/>
      <c r="BO10" s="15">
        <v>1.0</v>
      </c>
      <c r="BP10" s="26" t="str">
        <f t="shared" si="31"/>
        <v>SI</v>
      </c>
      <c r="BQ10" s="26" t="str">
        <f t="shared" si="32"/>
        <v>SI</v>
      </c>
      <c r="BR10" s="15"/>
      <c r="BS10" s="27"/>
      <c r="BT10" s="3"/>
      <c r="BU10" s="27"/>
    </row>
    <row r="11" ht="13.5" customHeight="1">
      <c r="A11" s="15" t="s">
        <v>111</v>
      </c>
      <c r="B11" s="15" t="s">
        <v>306</v>
      </c>
      <c r="C11" s="15"/>
      <c r="D11" s="15">
        <v>2.0</v>
      </c>
      <c r="E11" s="26" t="str">
        <f t="shared" si="9"/>
        <v>SI</v>
      </c>
      <c r="F11" s="26" t="str">
        <f t="shared" si="10"/>
        <v>SI</v>
      </c>
      <c r="G11" s="3"/>
      <c r="H11" s="15" t="s">
        <v>111</v>
      </c>
      <c r="I11" s="15" t="s">
        <v>139</v>
      </c>
      <c r="J11" s="15"/>
      <c r="K11" s="15">
        <v>1.0</v>
      </c>
      <c r="L11" s="26" t="str">
        <f t="shared" si="21"/>
        <v>SI</v>
      </c>
      <c r="M11" s="26" t="str">
        <f t="shared" si="22"/>
        <v>SI</v>
      </c>
      <c r="N11" s="3"/>
      <c r="O11" s="15" t="s">
        <v>111</v>
      </c>
      <c r="P11" s="15" t="s">
        <v>319</v>
      </c>
      <c r="Q11" s="15"/>
      <c r="R11" s="15">
        <v>5.0</v>
      </c>
      <c r="S11" s="26" t="str">
        <f t="shared" si="23"/>
        <v>SI</v>
      </c>
      <c r="T11" s="26" t="str">
        <f t="shared" si="24"/>
        <v>NO</v>
      </c>
      <c r="U11" s="3"/>
      <c r="V11" s="15" t="s">
        <v>111</v>
      </c>
      <c r="W11" s="15" t="s">
        <v>320</v>
      </c>
      <c r="X11" s="15"/>
      <c r="Y11" s="15">
        <v>1.0</v>
      </c>
      <c r="Z11" s="26" t="str">
        <f t="shared" si="13"/>
        <v>SI</v>
      </c>
      <c r="AA11" s="26" t="str">
        <f t="shared" si="14"/>
        <v>SI</v>
      </c>
      <c r="AB11" s="3"/>
      <c r="AC11" s="15" t="s">
        <v>111</v>
      </c>
      <c r="AD11" s="15" t="s">
        <v>309</v>
      </c>
      <c r="AE11" s="15"/>
      <c r="AF11" s="15">
        <v>13.0</v>
      </c>
      <c r="AG11" s="26" t="str">
        <f t="shared" si="3"/>
        <v>NO</v>
      </c>
      <c r="AH11" s="26" t="str">
        <f t="shared" si="4"/>
        <v>NO</v>
      </c>
      <c r="AI11" s="3"/>
      <c r="AJ11" s="15" t="s">
        <v>111</v>
      </c>
      <c r="AK11" s="15" t="s">
        <v>143</v>
      </c>
      <c r="AL11" s="15"/>
      <c r="AM11" s="15">
        <v>23.0</v>
      </c>
      <c r="AN11" s="26" t="str">
        <f t="shared" si="25"/>
        <v>NO</v>
      </c>
      <c r="AO11" s="26" t="str">
        <f t="shared" si="26"/>
        <v>NO</v>
      </c>
      <c r="AP11" s="3"/>
      <c r="AQ11" s="15" t="s">
        <v>111</v>
      </c>
      <c r="AR11" s="15" t="s">
        <v>321</v>
      </c>
      <c r="AS11" s="15"/>
      <c r="AT11" s="15">
        <v>1.0</v>
      </c>
      <c r="AU11" s="26" t="str">
        <f t="shared" si="17"/>
        <v>SI</v>
      </c>
      <c r="AV11" s="26" t="str">
        <f t="shared" si="18"/>
        <v>SI</v>
      </c>
      <c r="AW11" s="3"/>
      <c r="AX11" s="15" t="s">
        <v>111</v>
      </c>
      <c r="AY11" s="15" t="s">
        <v>151</v>
      </c>
      <c r="AZ11" s="15"/>
      <c r="BA11" s="15">
        <v>3.0</v>
      </c>
      <c r="BB11" s="26" t="str">
        <f t="shared" si="27"/>
        <v>SI</v>
      </c>
      <c r="BC11" s="26" t="str">
        <f t="shared" si="28"/>
        <v>SI</v>
      </c>
      <c r="BD11" s="3"/>
      <c r="BE11" s="15" t="s">
        <v>111</v>
      </c>
      <c r="BF11" s="15" t="s">
        <v>162</v>
      </c>
      <c r="BG11" s="15"/>
      <c r="BH11" s="15">
        <v>2.0</v>
      </c>
      <c r="BI11" s="26" t="str">
        <f t="shared" si="29"/>
        <v>SI</v>
      </c>
      <c r="BJ11" s="26" t="str">
        <f t="shared" si="30"/>
        <v>SI</v>
      </c>
      <c r="BK11" s="3"/>
      <c r="BL11" s="15" t="s">
        <v>111</v>
      </c>
      <c r="BM11" s="15" t="s">
        <v>157</v>
      </c>
      <c r="BN11" s="15"/>
      <c r="BO11" s="15">
        <v>1.0</v>
      </c>
      <c r="BP11" s="26" t="str">
        <f t="shared" si="31"/>
        <v>SI</v>
      </c>
      <c r="BQ11" s="26" t="str">
        <f t="shared" si="32"/>
        <v>SI</v>
      </c>
      <c r="BR11" s="15"/>
      <c r="BS11" s="27"/>
      <c r="BT11" s="3"/>
      <c r="BU11" s="27"/>
    </row>
    <row r="12" ht="13.5" customHeight="1">
      <c r="A12" s="15" t="s">
        <v>111</v>
      </c>
      <c r="B12" s="15" t="s">
        <v>322</v>
      </c>
      <c r="C12" s="15"/>
      <c r="D12" s="15">
        <v>1.0</v>
      </c>
      <c r="E12" s="26" t="str">
        <f t="shared" si="9"/>
        <v>SI</v>
      </c>
      <c r="F12" s="26" t="str">
        <f t="shared" si="10"/>
        <v>SI</v>
      </c>
      <c r="G12" s="3"/>
      <c r="H12" s="15" t="s">
        <v>111</v>
      </c>
      <c r="I12" s="15" t="s">
        <v>113</v>
      </c>
      <c r="J12" s="15"/>
      <c r="K12" s="15">
        <v>1.0</v>
      </c>
      <c r="L12" s="26" t="str">
        <f t="shared" si="21"/>
        <v>SI</v>
      </c>
      <c r="M12" s="26" t="str">
        <f t="shared" si="22"/>
        <v>SI</v>
      </c>
      <c r="N12" s="3"/>
      <c r="O12" s="15" t="s">
        <v>111</v>
      </c>
      <c r="P12" s="15" t="s">
        <v>323</v>
      </c>
      <c r="Q12" s="15"/>
      <c r="R12" s="15">
        <v>1.0</v>
      </c>
      <c r="S12" s="26" t="str">
        <f t="shared" si="23"/>
        <v>SI</v>
      </c>
      <c r="T12" s="26" t="str">
        <f t="shared" si="24"/>
        <v>SI</v>
      </c>
      <c r="U12" s="3"/>
      <c r="V12" s="15" t="s">
        <v>111</v>
      </c>
      <c r="W12" s="15" t="s">
        <v>142</v>
      </c>
      <c r="X12" s="15"/>
      <c r="Y12" s="15">
        <v>3.0</v>
      </c>
      <c r="Z12" s="26" t="str">
        <f t="shared" si="13"/>
        <v>SI</v>
      </c>
      <c r="AA12" s="26" t="str">
        <f t="shared" si="14"/>
        <v>SI</v>
      </c>
      <c r="AB12" s="3"/>
      <c r="AC12" s="15" t="s">
        <v>111</v>
      </c>
      <c r="AD12" s="15" t="s">
        <v>324</v>
      </c>
      <c r="AE12" s="15"/>
      <c r="AF12" s="15">
        <v>1.0</v>
      </c>
      <c r="AG12" s="26" t="str">
        <f t="shared" si="3"/>
        <v>SI</v>
      </c>
      <c r="AH12" s="26" t="str">
        <f t="shared" si="4"/>
        <v>SI</v>
      </c>
      <c r="AI12" s="3"/>
      <c r="AJ12" s="15" t="s">
        <v>111</v>
      </c>
      <c r="AK12" s="15" t="s">
        <v>122</v>
      </c>
      <c r="AL12" s="15"/>
      <c r="AM12" s="15">
        <v>1.0</v>
      </c>
      <c r="AN12" s="26" t="str">
        <f t="shared" si="25"/>
        <v>SI</v>
      </c>
      <c r="AO12" s="26" t="str">
        <f t="shared" si="26"/>
        <v>SI</v>
      </c>
      <c r="AP12" s="3"/>
      <c r="AQ12" s="15" t="s">
        <v>111</v>
      </c>
      <c r="AR12" s="15" t="s">
        <v>174</v>
      </c>
      <c r="AS12" s="15"/>
      <c r="AT12" s="15">
        <v>9.0</v>
      </c>
      <c r="AU12" s="26" t="str">
        <f t="shared" si="17"/>
        <v>NO</v>
      </c>
      <c r="AV12" s="26" t="str">
        <f t="shared" si="18"/>
        <v>NO</v>
      </c>
      <c r="AW12" s="3"/>
      <c r="AX12" s="15" t="s">
        <v>111</v>
      </c>
      <c r="AY12" s="15" t="s">
        <v>155</v>
      </c>
      <c r="AZ12" s="15"/>
      <c r="BA12" s="15">
        <v>3.0</v>
      </c>
      <c r="BB12" s="26" t="str">
        <f t="shared" si="27"/>
        <v>SI</v>
      </c>
      <c r="BC12" s="26" t="str">
        <f t="shared" si="28"/>
        <v>SI</v>
      </c>
      <c r="BD12" s="3"/>
      <c r="BE12" s="15" t="s">
        <v>111</v>
      </c>
      <c r="BF12" s="15" t="s">
        <v>306</v>
      </c>
      <c r="BG12" s="15"/>
      <c r="BH12" s="15">
        <v>1.0</v>
      </c>
      <c r="BI12" s="26" t="str">
        <f t="shared" si="29"/>
        <v>SI</v>
      </c>
      <c r="BJ12" s="26" t="str">
        <f t="shared" si="30"/>
        <v>SI</v>
      </c>
      <c r="BK12" s="3"/>
      <c r="BL12" s="15" t="s">
        <v>111</v>
      </c>
      <c r="BM12" s="15" t="s">
        <v>154</v>
      </c>
      <c r="BN12" s="15"/>
      <c r="BO12" s="15">
        <v>4.0</v>
      </c>
      <c r="BP12" s="26" t="str">
        <f t="shared" si="31"/>
        <v>SI</v>
      </c>
      <c r="BQ12" s="26" t="str">
        <f t="shared" si="32"/>
        <v>SI</v>
      </c>
      <c r="BR12" s="15"/>
      <c r="BS12" s="27"/>
      <c r="BT12" s="3"/>
      <c r="BU12" s="27"/>
    </row>
    <row r="13" ht="13.5" customHeight="1">
      <c r="A13" s="15" t="s">
        <v>111</v>
      </c>
      <c r="B13" s="15" t="s">
        <v>321</v>
      </c>
      <c r="C13" s="15"/>
      <c r="D13" s="15">
        <v>1.0</v>
      </c>
      <c r="E13" s="26" t="str">
        <f t="shared" si="9"/>
        <v>SI</v>
      </c>
      <c r="F13" s="26" t="str">
        <f t="shared" si="10"/>
        <v>SI</v>
      </c>
      <c r="G13" s="3"/>
      <c r="H13" s="15" t="s">
        <v>111</v>
      </c>
      <c r="I13" s="15" t="s">
        <v>325</v>
      </c>
      <c r="J13" s="15"/>
      <c r="K13" s="15">
        <v>1.0</v>
      </c>
      <c r="L13" s="26" t="str">
        <f t="shared" si="21"/>
        <v>SI</v>
      </c>
      <c r="M13" s="26" t="str">
        <f t="shared" si="22"/>
        <v>SI</v>
      </c>
      <c r="N13" s="3"/>
      <c r="O13" s="15" t="s">
        <v>111</v>
      </c>
      <c r="P13" s="15" t="s">
        <v>101</v>
      </c>
      <c r="Q13" s="15"/>
      <c r="R13" s="15">
        <v>1.0</v>
      </c>
      <c r="S13" s="26" t="str">
        <f t="shared" si="23"/>
        <v>SI</v>
      </c>
      <c r="T13" s="26" t="str">
        <f t="shared" si="24"/>
        <v>SI</v>
      </c>
      <c r="U13" s="3"/>
      <c r="V13" s="15" t="s">
        <v>111</v>
      </c>
      <c r="W13" s="15" t="s">
        <v>322</v>
      </c>
      <c r="X13" s="15"/>
      <c r="Y13" s="15">
        <v>1.0</v>
      </c>
      <c r="Z13" s="26" t="str">
        <f t="shared" si="13"/>
        <v>SI</v>
      </c>
      <c r="AA13" s="26" t="str">
        <f t="shared" si="14"/>
        <v>SI</v>
      </c>
      <c r="AB13" s="3"/>
      <c r="AC13" s="15" t="s">
        <v>111</v>
      </c>
      <c r="AD13" s="15" t="s">
        <v>326</v>
      </c>
      <c r="AE13" s="15"/>
      <c r="AF13" s="15">
        <v>1.0</v>
      </c>
      <c r="AG13" s="26" t="str">
        <f t="shared" si="3"/>
        <v>SI</v>
      </c>
      <c r="AH13" s="26" t="str">
        <f t="shared" si="4"/>
        <v>SI</v>
      </c>
      <c r="AI13" s="3"/>
      <c r="AJ13" s="15" t="s">
        <v>111</v>
      </c>
      <c r="AK13" s="15" t="s">
        <v>327</v>
      </c>
      <c r="AL13" s="15"/>
      <c r="AM13" s="15">
        <v>1.0</v>
      </c>
      <c r="AN13" s="26" t="str">
        <f t="shared" si="25"/>
        <v>SI</v>
      </c>
      <c r="AO13" s="26" t="str">
        <f t="shared" si="26"/>
        <v>SI</v>
      </c>
      <c r="AP13" s="3"/>
      <c r="AQ13" s="15" t="s">
        <v>111</v>
      </c>
      <c r="AR13" s="15" t="s">
        <v>170</v>
      </c>
      <c r="AS13" s="15"/>
      <c r="AT13" s="15">
        <v>4.0</v>
      </c>
      <c r="AU13" s="26" t="str">
        <f t="shared" si="17"/>
        <v>SI</v>
      </c>
      <c r="AV13" s="26" t="str">
        <f t="shared" si="18"/>
        <v>SI</v>
      </c>
      <c r="AW13" s="3"/>
      <c r="AX13" s="15" t="s">
        <v>111</v>
      </c>
      <c r="AY13" s="15" t="s">
        <v>328</v>
      </c>
      <c r="AZ13" s="15"/>
      <c r="BA13" s="15">
        <v>3.0</v>
      </c>
      <c r="BB13" s="26" t="str">
        <f t="shared" si="27"/>
        <v>SI</v>
      </c>
      <c r="BC13" s="26" t="str">
        <f t="shared" si="28"/>
        <v>SI</v>
      </c>
      <c r="BD13" s="3"/>
      <c r="BE13" s="15" t="s">
        <v>111</v>
      </c>
      <c r="BF13" s="15" t="s">
        <v>169</v>
      </c>
      <c r="BG13" s="15"/>
      <c r="BH13" s="15">
        <v>1.0</v>
      </c>
      <c r="BI13" s="26" t="str">
        <f t="shared" si="29"/>
        <v>SI</v>
      </c>
      <c r="BJ13" s="26" t="str">
        <f t="shared" si="30"/>
        <v>SI</v>
      </c>
      <c r="BK13" s="3"/>
      <c r="BL13" s="15" t="s">
        <v>111</v>
      </c>
      <c r="BM13" s="15" t="s">
        <v>322</v>
      </c>
      <c r="BN13" s="15"/>
      <c r="BO13" s="15">
        <v>1.0</v>
      </c>
      <c r="BP13" s="26" t="str">
        <f t="shared" si="31"/>
        <v>SI</v>
      </c>
      <c r="BQ13" s="26" t="str">
        <f t="shared" si="32"/>
        <v>SI</v>
      </c>
      <c r="BR13" s="15"/>
      <c r="BS13" s="27"/>
      <c r="BT13" s="3"/>
      <c r="BU13" s="27"/>
    </row>
    <row r="14" ht="13.5" customHeight="1">
      <c r="A14" s="29" t="s">
        <v>177</v>
      </c>
      <c r="B14" s="29" t="s">
        <v>329</v>
      </c>
      <c r="C14" s="29"/>
      <c r="D14" s="29">
        <v>8.0</v>
      </c>
      <c r="E14" s="25"/>
      <c r="F14" s="25"/>
      <c r="G14" s="3"/>
      <c r="H14" s="29" t="s">
        <v>177</v>
      </c>
      <c r="I14" s="29" t="s">
        <v>330</v>
      </c>
      <c r="J14" s="29"/>
      <c r="K14" s="29">
        <v>1.0</v>
      </c>
      <c r="L14" s="25"/>
      <c r="M14" s="25"/>
      <c r="N14" s="3"/>
      <c r="O14" s="24" t="s">
        <v>177</v>
      </c>
      <c r="P14" s="29" t="s">
        <v>331</v>
      </c>
      <c r="Q14" s="29"/>
      <c r="R14" s="29">
        <v>2.0</v>
      </c>
      <c r="S14" s="25"/>
      <c r="T14" s="25"/>
      <c r="U14" s="3"/>
      <c r="V14" s="24" t="s">
        <v>177</v>
      </c>
      <c r="W14" s="29" t="s">
        <v>203</v>
      </c>
      <c r="X14" s="29"/>
      <c r="Y14" s="29">
        <v>15.0</v>
      </c>
      <c r="Z14" s="25"/>
      <c r="AA14" s="25"/>
      <c r="AB14" s="3"/>
      <c r="AC14" s="24" t="s">
        <v>177</v>
      </c>
      <c r="AD14" s="29" t="s">
        <v>332</v>
      </c>
      <c r="AE14" s="29"/>
      <c r="AF14" s="29">
        <v>11.0</v>
      </c>
      <c r="AG14" s="25"/>
      <c r="AH14" s="25"/>
      <c r="AI14" s="3"/>
      <c r="AJ14" s="24" t="s">
        <v>177</v>
      </c>
      <c r="AK14" s="29" t="s">
        <v>333</v>
      </c>
      <c r="AL14" s="29"/>
      <c r="AM14" s="29">
        <v>1.0</v>
      </c>
      <c r="AN14" s="25"/>
      <c r="AO14" s="25"/>
      <c r="AP14" s="3"/>
      <c r="AQ14" s="15" t="s">
        <v>177</v>
      </c>
      <c r="AR14" s="3" t="s">
        <v>334</v>
      </c>
      <c r="AS14" s="3"/>
      <c r="AT14" s="3">
        <v>11.0</v>
      </c>
      <c r="AU14" s="26" t="str">
        <f t="shared" si="17"/>
        <v>SI</v>
      </c>
      <c r="AV14" s="26" t="str">
        <f t="shared" si="18"/>
        <v>NO</v>
      </c>
      <c r="AW14" s="3"/>
      <c r="AX14" s="24" t="s">
        <v>177</v>
      </c>
      <c r="AY14" s="29" t="s">
        <v>203</v>
      </c>
      <c r="AZ14" s="29"/>
      <c r="BA14" s="29">
        <v>1.0</v>
      </c>
      <c r="BB14" s="25"/>
      <c r="BC14" s="25"/>
      <c r="BD14" s="3"/>
      <c r="BE14" s="24" t="s">
        <v>177</v>
      </c>
      <c r="BF14" s="29" t="s">
        <v>329</v>
      </c>
      <c r="BG14" s="29"/>
      <c r="BH14" s="29">
        <v>13.0</v>
      </c>
      <c r="BI14" s="25"/>
      <c r="BJ14" s="25"/>
      <c r="BK14" s="3"/>
      <c r="BL14" s="24" t="s">
        <v>177</v>
      </c>
      <c r="BM14" s="29" t="s">
        <v>205</v>
      </c>
      <c r="BN14" s="29"/>
      <c r="BO14" s="29">
        <v>1.0</v>
      </c>
      <c r="BP14" s="25"/>
      <c r="BQ14" s="25"/>
      <c r="BR14" s="3"/>
      <c r="BS14" s="30"/>
      <c r="BT14" s="3"/>
      <c r="BU14" s="30"/>
    </row>
    <row r="15" ht="13.5" customHeight="1">
      <c r="A15" s="15" t="s">
        <v>177</v>
      </c>
      <c r="B15" s="15" t="s">
        <v>209</v>
      </c>
      <c r="C15" s="15"/>
      <c r="D15" s="15">
        <v>22.0</v>
      </c>
      <c r="E15" s="26" t="str">
        <f t="shared" ref="E15:E27" si="33">IF(A15="P",IF(D15&lt;5,"SI","NO"),IF(A15="D",IF(D15&lt;9,"SI","NO"),IF(A15="C",IF(D15&lt;17,"SI","NO"),IF(A15="A",IF(D15&lt;31,"SI","NO")))))</f>
        <v>NO</v>
      </c>
      <c r="F15" s="26" t="str">
        <f t="shared" ref="F15:F27" si="34">IF(A15="P",IF(D15&lt;3,"SI","NO"),IF(A15="D",IF(D15&lt;5,"SI","NO"),IF(A15="C",IF(D15&lt;9,"SI","NO"),IF(A15="A",IF(D15&lt;16,"SI","NO")))))</f>
        <v>NO</v>
      </c>
      <c r="G15" s="3"/>
      <c r="H15" s="15" t="s">
        <v>177</v>
      </c>
      <c r="I15" s="15" t="s">
        <v>239</v>
      </c>
      <c r="J15" s="15"/>
      <c r="K15" s="15">
        <v>50.0</v>
      </c>
      <c r="L15" s="26" t="str">
        <f t="shared" ref="L15:L27" si="35">IF(H15="P",IF(K15&lt;5,"SI","NO"),IF(H15="D",IF(K15&lt;9,"SI","NO"),IF(H15="C",IF(K15&lt;17,"SI","NO"),IF(H15="A",IF(K15&lt;31,"SI","NO")))))</f>
        <v>NO</v>
      </c>
      <c r="M15" s="26" t="str">
        <f t="shared" ref="M15:M27" si="36">IF(H15="P",IF(K15&lt;3,"SI","NO"),IF(H15="D",IF(K15&lt;5,"SI","NO"),IF(H15="C",IF(K15&lt;9,"SI","NO"),IF(H15="A",IF(K15&lt;16,"SI","NO")))))</f>
        <v>NO</v>
      </c>
      <c r="N15" s="3"/>
      <c r="O15" s="15" t="s">
        <v>177</v>
      </c>
      <c r="P15" s="15" t="s">
        <v>335</v>
      </c>
      <c r="Q15" s="15"/>
      <c r="R15" s="15">
        <v>1.0</v>
      </c>
      <c r="S15" s="26" t="str">
        <f t="shared" ref="S15:S24" si="37">IF(O15="P",IF(R15&lt;5,"SI","NO"),IF(O15="D",IF(R15&lt;9,"SI","NO"),IF(O15="C",IF(R15&lt;17,"SI","NO"),IF(O15="A",IF(R15&lt;31,"SI","NO")))))</f>
        <v>SI</v>
      </c>
      <c r="T15" s="26" t="str">
        <f t="shared" ref="T15:T24" si="38">IF(O15="P",IF(R15&lt;3,"SI","NO"),IF(O15="D",IF(R15&lt;5,"SI","NO"),IF(O15="C",IF(R15&lt;9,"SI","NO"),IF(O15="A",IF(R15&lt;16,"SI","NO")))))</f>
        <v>SI</v>
      </c>
      <c r="U15" s="3"/>
      <c r="V15" s="15" t="s">
        <v>177</v>
      </c>
      <c r="W15" s="15" t="s">
        <v>199</v>
      </c>
      <c r="X15" s="15"/>
      <c r="Y15" s="15">
        <v>20.0</v>
      </c>
      <c r="Z15" s="26" t="str">
        <f t="shared" ref="Z15:Z27" si="39">IF(V15="P",IF(Y15&lt;5,"SI","NO"),IF(V15="D",IF(Y15&lt;9,"SI","NO"),IF(V15="C",IF(Y15&lt;17,"SI","NO"),IF(V15="A",IF(Y15&lt;31,"SI","NO")))))</f>
        <v>NO</v>
      </c>
      <c r="AA15" s="26" t="str">
        <f t="shared" ref="AA15:AA27" si="40">IF(V15="P",IF(Y15&lt;3,"SI","NO"),IF(V15="D",IF(Y15&lt;5,"SI","NO"),IF(V15="C",IF(Y15&lt;9,"SI","NO"),IF(V15="A",IF(Y15&lt;16,"SI","NO")))))</f>
        <v>NO</v>
      </c>
      <c r="AB15" s="3"/>
      <c r="AC15" s="15" t="s">
        <v>177</v>
      </c>
      <c r="AD15" s="15" t="s">
        <v>189</v>
      </c>
      <c r="AE15" s="15"/>
      <c r="AF15" s="15">
        <v>61.0</v>
      </c>
      <c r="AG15" s="26" t="str">
        <f t="shared" ref="AG15:AG21" si="41">IF(AC15="P",IF(AF15&lt;5,"SI","NO"),IF(AC15="D",IF(AF15&lt;9,"SI","NO"),IF(AC15="C",IF(AF15&lt;17,"SI","NO"),IF(AC15="A",IF(AF15&lt;31,"SI","NO")))))</f>
        <v>NO</v>
      </c>
      <c r="AH15" s="26" t="str">
        <f t="shared" ref="AH15:AH21" si="42">IF(AC15="P",IF(AF15&lt;3,"SI","NO"),IF(AC15="D",IF(AF15&lt;5,"SI","NO"),IF(AC15="C",IF(AF15&lt;9,"SI","NO"),IF(AC15="A",IF(AF15&lt;16,"SI","NO")))))</f>
        <v>NO</v>
      </c>
      <c r="AI15" s="3"/>
      <c r="AJ15" s="15" t="s">
        <v>177</v>
      </c>
      <c r="AK15" s="15" t="s">
        <v>336</v>
      </c>
      <c r="AL15" s="15"/>
      <c r="AM15" s="15">
        <v>7.0</v>
      </c>
      <c r="AN15" s="26" t="str">
        <f t="shared" ref="AN15:AN21" si="43">IF(AJ15="P",IF(AM15&lt;5,"SI","NO"),IF(AJ15="D",IF(AM15&lt;9,"SI","NO"),IF(AJ15="C",IF(AM15&lt;17,"SI","NO"),IF(AJ15="A",IF(AM15&lt;31,"SI","NO")))))</f>
        <v>SI</v>
      </c>
      <c r="AO15" s="26" t="str">
        <f t="shared" ref="AO15:AO21" si="44">IF(AJ15="P",IF(AM15&lt;3,"SI","NO"),IF(AJ15="D",IF(AM15&lt;5,"SI","NO"),IF(AJ15="C",IF(AM15&lt;9,"SI","NO"),IF(AJ15="A",IF(AM15&lt;16,"SI","NO")))))</f>
        <v>SI</v>
      </c>
      <c r="AP15" s="3"/>
      <c r="AQ15" s="15" t="s">
        <v>177</v>
      </c>
      <c r="AR15" s="15" t="s">
        <v>337</v>
      </c>
      <c r="AS15" s="15"/>
      <c r="AT15" s="15">
        <v>13.0</v>
      </c>
      <c r="AU15" s="26" t="str">
        <f t="shared" si="17"/>
        <v>SI</v>
      </c>
      <c r="AV15" s="26" t="str">
        <f t="shared" si="18"/>
        <v>NO</v>
      </c>
      <c r="AW15" s="3"/>
      <c r="AX15" s="15" t="s">
        <v>177</v>
      </c>
      <c r="AY15" s="15" t="s">
        <v>179</v>
      </c>
      <c r="AZ15" s="15"/>
      <c r="BA15" s="15">
        <v>40.0</v>
      </c>
      <c r="BB15" s="26" t="str">
        <f t="shared" ref="BB15:BB27" si="45">IF(AX15="P",IF(BA15&lt;5,"SI","NO"),IF(AX15="D",IF(BA15&lt;9,"SI","NO"),IF(AX15="C",IF(BA15&lt;17,"SI","NO"),IF(AX15="A",IF(BA15&lt;31,"SI","NO")))))</f>
        <v>NO</v>
      </c>
      <c r="BC15" s="26" t="str">
        <f t="shared" ref="BC15:BC27" si="46">IF(AX15="P",IF(BA15&lt;3,"SI","NO"),IF(AX15="D",IF(BA15&lt;5,"SI","NO"),IF(AX15="C",IF(BA15&lt;9,"SI","NO"),IF(AX15="A",IF(BA15&lt;16,"SI","NO")))))</f>
        <v>NO</v>
      </c>
      <c r="BD15" s="3"/>
      <c r="BE15" s="15" t="s">
        <v>177</v>
      </c>
      <c r="BF15" s="15" t="s">
        <v>189</v>
      </c>
      <c r="BG15" s="15"/>
      <c r="BH15" s="15">
        <v>53.0</v>
      </c>
      <c r="BI15" s="26" t="str">
        <f t="shared" ref="BI15:BI27" si="47">IF(BE15="P",IF(BH15&lt;5,"SI","NO"),IF(BE15="D",IF(BH15&lt;9,"SI","NO"),IF(BE15="C",IF(BH15&lt;17,"SI","NO"),IF(BE15="A",IF(BH15&lt;31,"SI","NO")))))</f>
        <v>NO</v>
      </c>
      <c r="BJ15" s="26" t="str">
        <f t="shared" ref="BJ15:BJ27" si="48">IF(BE15="P",IF(BH15&lt;3,"SI","NO"),IF(BE15="D",IF(BH15&lt;5,"SI","NO"),IF(BE15="C",IF(BH15&lt;9,"SI","NO"),IF(BE15="A",IF(BH15&lt;16,"SI","NO")))))</f>
        <v>NO</v>
      </c>
      <c r="BK15" s="3"/>
      <c r="BL15" s="15" t="s">
        <v>177</v>
      </c>
      <c r="BM15" s="15" t="s">
        <v>224</v>
      </c>
      <c r="BN15" s="15"/>
      <c r="BO15" s="15">
        <v>21.0</v>
      </c>
      <c r="BP15" s="26" t="str">
        <f t="shared" ref="BP15:BP21" si="49">IF(BL15="P",IF(BO15&lt;5,"SI","NO"),IF(BL15="D",IF(BO15&lt;9,"SI","NO"),IF(BL15="C",IF(BO15&lt;17,"SI","NO"),IF(BL15="A",IF(BO15&lt;31,"SI","NO")))))</f>
        <v>NO</v>
      </c>
      <c r="BQ15" s="26" t="str">
        <f t="shared" ref="BQ15:BQ21" si="50">IF(BL15="P",IF(BO15&lt;3,"SI","NO"),IF(BL15="D",IF(BO15&lt;5,"SI","NO"),IF(BL15="C",IF(BO15&lt;9,"SI","NO"),IF(BL15="A",IF(BO15&lt;16,"SI","NO")))))</f>
        <v>NO</v>
      </c>
      <c r="BR15" s="15"/>
      <c r="BS15" s="3"/>
      <c r="BT15" s="3"/>
      <c r="BU15" s="3"/>
    </row>
    <row r="16" ht="13.5" customHeight="1">
      <c r="A16" s="15" t="s">
        <v>177</v>
      </c>
      <c r="B16" s="15" t="s">
        <v>338</v>
      </c>
      <c r="C16" s="15"/>
      <c r="D16" s="15">
        <v>2.0</v>
      </c>
      <c r="E16" s="26" t="str">
        <f t="shared" si="33"/>
        <v>SI</v>
      </c>
      <c r="F16" s="26" t="str">
        <f t="shared" si="34"/>
        <v>SI</v>
      </c>
      <c r="G16" s="3"/>
      <c r="H16" s="15" t="s">
        <v>177</v>
      </c>
      <c r="I16" s="15" t="s">
        <v>196</v>
      </c>
      <c r="J16" s="15"/>
      <c r="K16" s="15">
        <v>17.0</v>
      </c>
      <c r="L16" s="26" t="str">
        <f t="shared" si="35"/>
        <v>NO</v>
      </c>
      <c r="M16" s="26" t="str">
        <f t="shared" si="36"/>
        <v>NO</v>
      </c>
      <c r="N16" s="3"/>
      <c r="O16" s="15" t="s">
        <v>177</v>
      </c>
      <c r="P16" s="15" t="s">
        <v>339</v>
      </c>
      <c r="Q16" s="15"/>
      <c r="R16" s="15">
        <v>4.0</v>
      </c>
      <c r="S16" s="26" t="str">
        <f t="shared" si="37"/>
        <v>SI</v>
      </c>
      <c r="T16" s="26" t="str">
        <f t="shared" si="38"/>
        <v>SI</v>
      </c>
      <c r="U16" s="3"/>
      <c r="V16" s="15" t="s">
        <v>177</v>
      </c>
      <c r="W16" s="15" t="s">
        <v>192</v>
      </c>
      <c r="X16" s="15"/>
      <c r="Y16" s="15">
        <v>70.0</v>
      </c>
      <c r="Z16" s="26" t="str">
        <f t="shared" si="39"/>
        <v>NO</v>
      </c>
      <c r="AA16" s="26" t="str">
        <f t="shared" si="40"/>
        <v>NO</v>
      </c>
      <c r="AB16" s="3"/>
      <c r="AC16" s="15" t="s">
        <v>177</v>
      </c>
      <c r="AD16" s="15" t="s">
        <v>197</v>
      </c>
      <c r="AE16" s="15"/>
      <c r="AF16" s="15">
        <v>41.0</v>
      </c>
      <c r="AG16" s="26" t="str">
        <f t="shared" si="41"/>
        <v>NO</v>
      </c>
      <c r="AH16" s="26" t="str">
        <f t="shared" si="42"/>
        <v>NO</v>
      </c>
      <c r="AI16" s="3"/>
      <c r="AJ16" s="15" t="s">
        <v>177</v>
      </c>
      <c r="AK16" s="15" t="s">
        <v>340</v>
      </c>
      <c r="AL16" s="15"/>
      <c r="AM16" s="15">
        <v>8.0</v>
      </c>
      <c r="AN16" s="26" t="str">
        <f t="shared" si="43"/>
        <v>SI</v>
      </c>
      <c r="AO16" s="26" t="str">
        <f t="shared" si="44"/>
        <v>SI</v>
      </c>
      <c r="AP16" s="3"/>
      <c r="AQ16" s="15" t="s">
        <v>177</v>
      </c>
      <c r="AR16" s="15" t="s">
        <v>207</v>
      </c>
      <c r="AS16" s="15"/>
      <c r="AT16" s="15">
        <v>15.0</v>
      </c>
      <c r="AU16" s="26" t="str">
        <f t="shared" si="17"/>
        <v>SI</v>
      </c>
      <c r="AV16" s="26" t="str">
        <f t="shared" si="18"/>
        <v>NO</v>
      </c>
      <c r="AW16" s="3"/>
      <c r="AX16" s="15" t="s">
        <v>177</v>
      </c>
      <c r="AY16" s="15" t="s">
        <v>239</v>
      </c>
      <c r="AZ16" s="15"/>
      <c r="BA16" s="15">
        <v>38.0</v>
      </c>
      <c r="BB16" s="26" t="str">
        <f t="shared" si="45"/>
        <v>NO</v>
      </c>
      <c r="BC16" s="26" t="str">
        <f t="shared" si="46"/>
        <v>NO</v>
      </c>
      <c r="BD16" s="3"/>
      <c r="BE16" s="15" t="s">
        <v>177</v>
      </c>
      <c r="BF16" s="15" t="s">
        <v>201</v>
      </c>
      <c r="BG16" s="15"/>
      <c r="BH16" s="15">
        <v>10.0</v>
      </c>
      <c r="BI16" s="26" t="str">
        <f t="shared" si="47"/>
        <v>SI</v>
      </c>
      <c r="BJ16" s="26" t="str">
        <f t="shared" si="48"/>
        <v>NO</v>
      </c>
      <c r="BK16" s="3"/>
      <c r="BL16" s="15" t="s">
        <v>177</v>
      </c>
      <c r="BM16" s="15" t="s">
        <v>199</v>
      </c>
      <c r="BN16" s="15"/>
      <c r="BO16" s="15">
        <v>17.0</v>
      </c>
      <c r="BP16" s="26" t="str">
        <f t="shared" si="49"/>
        <v>NO</v>
      </c>
      <c r="BQ16" s="26" t="str">
        <f t="shared" si="50"/>
        <v>NO</v>
      </c>
      <c r="BR16" s="15"/>
      <c r="BS16" s="27"/>
      <c r="BT16" s="3"/>
      <c r="BU16" s="27"/>
    </row>
    <row r="17" ht="13.5" customHeight="1">
      <c r="A17" s="15" t="s">
        <v>177</v>
      </c>
      <c r="B17" s="15" t="s">
        <v>330</v>
      </c>
      <c r="C17" s="15"/>
      <c r="D17" s="15">
        <v>39.0</v>
      </c>
      <c r="E17" s="26" t="str">
        <f t="shared" si="33"/>
        <v>NO</v>
      </c>
      <c r="F17" s="26" t="str">
        <f t="shared" si="34"/>
        <v>NO</v>
      </c>
      <c r="G17" s="3"/>
      <c r="H17" s="15" t="s">
        <v>177</v>
      </c>
      <c r="I17" s="15" t="s">
        <v>341</v>
      </c>
      <c r="J17" s="15"/>
      <c r="K17" s="15">
        <v>12.0</v>
      </c>
      <c r="L17" s="26" t="str">
        <f t="shared" si="35"/>
        <v>SI</v>
      </c>
      <c r="M17" s="26" t="str">
        <f t="shared" si="36"/>
        <v>NO</v>
      </c>
      <c r="N17" s="3"/>
      <c r="O17" s="15" t="s">
        <v>177</v>
      </c>
      <c r="P17" s="15" t="s">
        <v>337</v>
      </c>
      <c r="Q17" s="15"/>
      <c r="R17" s="15">
        <v>17.0</v>
      </c>
      <c r="S17" s="26" t="str">
        <f t="shared" si="37"/>
        <v>NO</v>
      </c>
      <c r="T17" s="26" t="str">
        <f t="shared" si="38"/>
        <v>NO</v>
      </c>
      <c r="U17" s="3"/>
      <c r="V17" s="15" t="s">
        <v>177</v>
      </c>
      <c r="W17" s="15" t="s">
        <v>342</v>
      </c>
      <c r="X17" s="15"/>
      <c r="Y17" s="15">
        <v>37.0</v>
      </c>
      <c r="Z17" s="26" t="str">
        <f t="shared" si="39"/>
        <v>NO</v>
      </c>
      <c r="AA17" s="26" t="str">
        <f t="shared" si="40"/>
        <v>NO</v>
      </c>
      <c r="AB17" s="3"/>
      <c r="AC17" s="15" t="s">
        <v>177</v>
      </c>
      <c r="AD17" s="15" t="s">
        <v>210</v>
      </c>
      <c r="AE17" s="15"/>
      <c r="AF17" s="15">
        <v>9.0</v>
      </c>
      <c r="AG17" s="26" t="str">
        <f t="shared" si="41"/>
        <v>SI</v>
      </c>
      <c r="AH17" s="26" t="str">
        <f t="shared" si="42"/>
        <v>NO</v>
      </c>
      <c r="AI17" s="3"/>
      <c r="AJ17" s="15" t="s">
        <v>177</v>
      </c>
      <c r="AK17" s="15" t="s">
        <v>339</v>
      </c>
      <c r="AL17" s="15"/>
      <c r="AM17" s="15">
        <v>9.0</v>
      </c>
      <c r="AN17" s="26" t="str">
        <f t="shared" si="43"/>
        <v>SI</v>
      </c>
      <c r="AO17" s="26" t="str">
        <f t="shared" si="44"/>
        <v>NO</v>
      </c>
      <c r="AP17" s="3"/>
      <c r="AQ17" s="15" t="s">
        <v>177</v>
      </c>
      <c r="AR17" s="15" t="s">
        <v>180</v>
      </c>
      <c r="AS17" s="15"/>
      <c r="AT17" s="15">
        <v>20.0</v>
      </c>
      <c r="AU17" s="26" t="str">
        <f t="shared" si="17"/>
        <v>NO</v>
      </c>
      <c r="AV17" s="26" t="str">
        <f t="shared" si="18"/>
        <v>NO</v>
      </c>
      <c r="AW17" s="3"/>
      <c r="AX17" s="15" t="s">
        <v>177</v>
      </c>
      <c r="AY17" s="15" t="s">
        <v>228</v>
      </c>
      <c r="AZ17" s="15"/>
      <c r="BA17" s="15">
        <v>1.0</v>
      </c>
      <c r="BB17" s="26" t="str">
        <f t="shared" si="45"/>
        <v>SI</v>
      </c>
      <c r="BC17" s="26" t="str">
        <f t="shared" si="46"/>
        <v>SI</v>
      </c>
      <c r="BD17" s="3"/>
      <c r="BE17" s="15" t="s">
        <v>177</v>
      </c>
      <c r="BF17" s="15" t="s">
        <v>232</v>
      </c>
      <c r="BG17" s="15"/>
      <c r="BH17" s="15">
        <v>18.0</v>
      </c>
      <c r="BI17" s="26" t="str">
        <f t="shared" si="47"/>
        <v>NO</v>
      </c>
      <c r="BJ17" s="26" t="str">
        <f t="shared" si="48"/>
        <v>NO</v>
      </c>
      <c r="BK17" s="3"/>
      <c r="BL17" s="15" t="s">
        <v>177</v>
      </c>
      <c r="BM17" s="15" t="s">
        <v>339</v>
      </c>
      <c r="BN17" s="15"/>
      <c r="BO17" s="15">
        <v>1.0</v>
      </c>
      <c r="BP17" s="26" t="str">
        <f t="shared" si="49"/>
        <v>SI</v>
      </c>
      <c r="BQ17" s="26" t="str">
        <f t="shared" si="50"/>
        <v>SI</v>
      </c>
      <c r="BR17" s="15"/>
      <c r="BS17" s="27"/>
      <c r="BT17" s="3"/>
      <c r="BU17" s="27"/>
    </row>
    <row r="18" ht="13.5" customHeight="1">
      <c r="A18" s="15" t="s">
        <v>177</v>
      </c>
      <c r="B18" s="15" t="s">
        <v>340</v>
      </c>
      <c r="C18" s="15"/>
      <c r="D18" s="15">
        <v>25.0</v>
      </c>
      <c r="E18" s="26" t="str">
        <f t="shared" si="33"/>
        <v>NO</v>
      </c>
      <c r="F18" s="26" t="str">
        <f t="shared" si="34"/>
        <v>NO</v>
      </c>
      <c r="G18" s="3"/>
      <c r="H18" s="15" t="s">
        <v>177</v>
      </c>
      <c r="I18" s="15" t="s">
        <v>343</v>
      </c>
      <c r="J18" s="15"/>
      <c r="K18" s="15">
        <v>1.0</v>
      </c>
      <c r="L18" s="26" t="str">
        <f t="shared" si="35"/>
        <v>SI</v>
      </c>
      <c r="M18" s="26" t="str">
        <f t="shared" si="36"/>
        <v>SI</v>
      </c>
      <c r="N18" s="3"/>
      <c r="O18" s="15" t="s">
        <v>177</v>
      </c>
      <c r="P18" s="15" t="s">
        <v>341</v>
      </c>
      <c r="Q18" s="15"/>
      <c r="R18" s="15">
        <v>18.0</v>
      </c>
      <c r="S18" s="26" t="str">
        <f t="shared" si="37"/>
        <v>NO</v>
      </c>
      <c r="T18" s="26" t="str">
        <f t="shared" si="38"/>
        <v>NO</v>
      </c>
      <c r="U18" s="3"/>
      <c r="V18" s="15" t="s">
        <v>177</v>
      </c>
      <c r="W18" s="15" t="s">
        <v>344</v>
      </c>
      <c r="X18" s="15"/>
      <c r="Y18" s="15">
        <v>1.0</v>
      </c>
      <c r="Z18" s="26" t="str">
        <f t="shared" si="39"/>
        <v>SI</v>
      </c>
      <c r="AA18" s="26" t="str">
        <f t="shared" si="40"/>
        <v>SI</v>
      </c>
      <c r="AB18" s="3"/>
      <c r="AC18" s="15" t="s">
        <v>177</v>
      </c>
      <c r="AD18" s="15" t="s">
        <v>185</v>
      </c>
      <c r="AE18" s="15"/>
      <c r="AF18" s="15">
        <v>5.0</v>
      </c>
      <c r="AG18" s="26" t="str">
        <f t="shared" si="41"/>
        <v>SI</v>
      </c>
      <c r="AH18" s="26" t="str">
        <f t="shared" si="42"/>
        <v>SI</v>
      </c>
      <c r="AI18" s="3"/>
      <c r="AJ18" s="15" t="s">
        <v>177</v>
      </c>
      <c r="AK18" s="15" t="s">
        <v>217</v>
      </c>
      <c r="AL18" s="15"/>
      <c r="AM18" s="15">
        <v>14.0</v>
      </c>
      <c r="AN18" s="26" t="str">
        <f t="shared" si="43"/>
        <v>SI</v>
      </c>
      <c r="AO18" s="26" t="str">
        <f t="shared" si="44"/>
        <v>NO</v>
      </c>
      <c r="AP18" s="3"/>
      <c r="AQ18" s="15" t="s">
        <v>177</v>
      </c>
      <c r="AR18" s="15" t="s">
        <v>345</v>
      </c>
      <c r="AS18" s="15"/>
      <c r="AT18" s="15">
        <v>7.0</v>
      </c>
      <c r="AU18" s="26" t="str">
        <f t="shared" si="17"/>
        <v>SI</v>
      </c>
      <c r="AV18" s="26" t="str">
        <f t="shared" si="18"/>
        <v>SI</v>
      </c>
      <c r="AW18" s="3"/>
      <c r="AX18" s="15" t="s">
        <v>177</v>
      </c>
      <c r="AY18" s="15" t="s">
        <v>200</v>
      </c>
      <c r="AZ18" s="15"/>
      <c r="BA18" s="15">
        <v>25.0</v>
      </c>
      <c r="BB18" s="26" t="str">
        <f t="shared" si="45"/>
        <v>NO</v>
      </c>
      <c r="BC18" s="26" t="str">
        <f t="shared" si="46"/>
        <v>NO</v>
      </c>
      <c r="BD18" s="3"/>
      <c r="BE18" s="15" t="s">
        <v>177</v>
      </c>
      <c r="BF18" s="15" t="s">
        <v>233</v>
      </c>
      <c r="BG18" s="15"/>
      <c r="BH18" s="15">
        <v>12.0</v>
      </c>
      <c r="BI18" s="26" t="str">
        <f t="shared" si="47"/>
        <v>SI</v>
      </c>
      <c r="BJ18" s="26" t="str">
        <f t="shared" si="48"/>
        <v>NO</v>
      </c>
      <c r="BK18" s="3"/>
      <c r="BL18" s="15" t="s">
        <v>177</v>
      </c>
      <c r="BM18" s="15" t="s">
        <v>346</v>
      </c>
      <c r="BN18" s="15"/>
      <c r="BO18" s="15">
        <v>1.0</v>
      </c>
      <c r="BP18" s="26" t="str">
        <f t="shared" si="49"/>
        <v>SI</v>
      </c>
      <c r="BQ18" s="26" t="str">
        <f t="shared" si="50"/>
        <v>SI</v>
      </c>
      <c r="BR18" s="15"/>
      <c r="BS18" s="27"/>
      <c r="BT18" s="3"/>
      <c r="BU18" s="27"/>
    </row>
    <row r="19" ht="13.5" customHeight="1">
      <c r="A19" s="15" t="s">
        <v>177</v>
      </c>
      <c r="B19" s="15" t="s">
        <v>336</v>
      </c>
      <c r="C19" s="15"/>
      <c r="D19" s="15">
        <v>7.0</v>
      </c>
      <c r="E19" s="26" t="str">
        <f t="shared" si="33"/>
        <v>SI</v>
      </c>
      <c r="F19" s="26" t="str">
        <f t="shared" si="34"/>
        <v>SI</v>
      </c>
      <c r="G19" s="3"/>
      <c r="H19" s="15" t="s">
        <v>177</v>
      </c>
      <c r="I19" s="15" t="s">
        <v>183</v>
      </c>
      <c r="J19" s="15"/>
      <c r="K19" s="15">
        <v>15.0</v>
      </c>
      <c r="L19" s="26" t="str">
        <f t="shared" si="35"/>
        <v>SI</v>
      </c>
      <c r="M19" s="26" t="str">
        <f t="shared" si="36"/>
        <v>NO</v>
      </c>
      <c r="N19" s="3"/>
      <c r="O19" s="15" t="s">
        <v>177</v>
      </c>
      <c r="P19" s="15" t="s">
        <v>347</v>
      </c>
      <c r="Q19" s="15"/>
      <c r="R19" s="15">
        <v>2.0</v>
      </c>
      <c r="S19" s="26" t="str">
        <f t="shared" si="37"/>
        <v>SI</v>
      </c>
      <c r="T19" s="26" t="str">
        <f t="shared" si="38"/>
        <v>SI</v>
      </c>
      <c r="U19" s="3"/>
      <c r="V19" s="15" t="s">
        <v>177</v>
      </c>
      <c r="W19" s="15" t="s">
        <v>348</v>
      </c>
      <c r="X19" s="15"/>
      <c r="Y19" s="15">
        <v>9.0</v>
      </c>
      <c r="Z19" s="26" t="str">
        <f t="shared" si="39"/>
        <v>SI</v>
      </c>
      <c r="AA19" s="26" t="str">
        <f t="shared" si="40"/>
        <v>NO</v>
      </c>
      <c r="AB19" s="3"/>
      <c r="AC19" s="15" t="s">
        <v>177</v>
      </c>
      <c r="AD19" s="15" t="s">
        <v>349</v>
      </c>
      <c r="AE19" s="15"/>
      <c r="AF19" s="15">
        <v>6.0</v>
      </c>
      <c r="AG19" s="26" t="str">
        <f t="shared" si="41"/>
        <v>SI</v>
      </c>
      <c r="AH19" s="26" t="str">
        <f t="shared" si="42"/>
        <v>SI</v>
      </c>
      <c r="AI19" s="3"/>
      <c r="AJ19" s="15" t="s">
        <v>177</v>
      </c>
      <c r="AK19" s="15" t="s">
        <v>231</v>
      </c>
      <c r="AL19" s="15"/>
      <c r="AM19" s="15">
        <v>4.0</v>
      </c>
      <c r="AN19" s="26" t="str">
        <f t="shared" si="43"/>
        <v>SI</v>
      </c>
      <c r="AO19" s="26" t="str">
        <f t="shared" si="44"/>
        <v>SI</v>
      </c>
      <c r="AP19" s="3"/>
      <c r="AQ19" s="15" t="s">
        <v>177</v>
      </c>
      <c r="AR19" s="15" t="s">
        <v>338</v>
      </c>
      <c r="AS19" s="15"/>
      <c r="AT19" s="15">
        <v>10.0</v>
      </c>
      <c r="AU19" s="26" t="str">
        <f t="shared" si="17"/>
        <v>SI</v>
      </c>
      <c r="AV19" s="26" t="str">
        <f t="shared" si="18"/>
        <v>NO</v>
      </c>
      <c r="AW19" s="3"/>
      <c r="AX19" s="15" t="s">
        <v>177</v>
      </c>
      <c r="AY19" s="15" t="s">
        <v>331</v>
      </c>
      <c r="AZ19" s="15"/>
      <c r="BA19" s="15">
        <v>17.0</v>
      </c>
      <c r="BB19" s="26" t="str">
        <f t="shared" si="45"/>
        <v>NO</v>
      </c>
      <c r="BC19" s="26" t="str">
        <f t="shared" si="46"/>
        <v>NO</v>
      </c>
      <c r="BD19" s="3"/>
      <c r="BE19" s="15" t="s">
        <v>177</v>
      </c>
      <c r="BF19" s="15" t="s">
        <v>211</v>
      </c>
      <c r="BG19" s="15"/>
      <c r="BH19" s="15">
        <v>6.0</v>
      </c>
      <c r="BI19" s="26" t="str">
        <f t="shared" si="47"/>
        <v>SI</v>
      </c>
      <c r="BJ19" s="26" t="str">
        <f t="shared" si="48"/>
        <v>SI</v>
      </c>
      <c r="BK19" s="3"/>
      <c r="BL19" s="15" t="s">
        <v>177</v>
      </c>
      <c r="BM19" s="15" t="s">
        <v>231</v>
      </c>
      <c r="BN19" s="15"/>
      <c r="BO19" s="15">
        <v>3.0</v>
      </c>
      <c r="BP19" s="26" t="str">
        <f t="shared" si="49"/>
        <v>SI</v>
      </c>
      <c r="BQ19" s="26" t="str">
        <f t="shared" si="50"/>
        <v>SI</v>
      </c>
      <c r="BR19" s="15"/>
      <c r="BS19" s="27"/>
      <c r="BT19" s="3"/>
      <c r="BU19" s="27"/>
    </row>
    <row r="20" ht="13.5" customHeight="1">
      <c r="A20" s="15" t="s">
        <v>177</v>
      </c>
      <c r="B20" s="15" t="s">
        <v>346</v>
      </c>
      <c r="C20" s="15"/>
      <c r="D20" s="15">
        <v>1.0</v>
      </c>
      <c r="E20" s="26" t="str">
        <f t="shared" si="33"/>
        <v>SI</v>
      </c>
      <c r="F20" s="26" t="str">
        <f t="shared" si="34"/>
        <v>SI</v>
      </c>
      <c r="G20" s="3"/>
      <c r="H20" s="15" t="s">
        <v>177</v>
      </c>
      <c r="I20" s="15" t="s">
        <v>212</v>
      </c>
      <c r="J20" s="15"/>
      <c r="K20" s="15">
        <v>1.0</v>
      </c>
      <c r="L20" s="26" t="str">
        <f t="shared" si="35"/>
        <v>SI</v>
      </c>
      <c r="M20" s="26" t="str">
        <f t="shared" si="36"/>
        <v>SI</v>
      </c>
      <c r="N20" s="3"/>
      <c r="O20" s="15" t="s">
        <v>177</v>
      </c>
      <c r="P20" s="15" t="s">
        <v>240</v>
      </c>
      <c r="Q20" s="15"/>
      <c r="R20" s="15">
        <v>3.0</v>
      </c>
      <c r="S20" s="26" t="str">
        <f t="shared" si="37"/>
        <v>SI</v>
      </c>
      <c r="T20" s="26" t="str">
        <f t="shared" si="38"/>
        <v>SI</v>
      </c>
      <c r="U20" s="3"/>
      <c r="V20" s="15" t="s">
        <v>177</v>
      </c>
      <c r="W20" s="15" t="s">
        <v>350</v>
      </c>
      <c r="X20" s="15"/>
      <c r="Y20" s="15">
        <v>1.0</v>
      </c>
      <c r="Z20" s="26" t="str">
        <f t="shared" si="39"/>
        <v>SI</v>
      </c>
      <c r="AA20" s="26" t="str">
        <f t="shared" si="40"/>
        <v>SI</v>
      </c>
      <c r="AB20" s="3"/>
      <c r="AC20" s="15" t="s">
        <v>177</v>
      </c>
      <c r="AD20" s="15" t="s">
        <v>351</v>
      </c>
      <c r="AE20" s="15"/>
      <c r="AF20" s="15">
        <v>7.0</v>
      </c>
      <c r="AG20" s="26" t="str">
        <f t="shared" si="41"/>
        <v>SI</v>
      </c>
      <c r="AH20" s="26" t="str">
        <f t="shared" si="42"/>
        <v>SI</v>
      </c>
      <c r="AI20" s="3"/>
      <c r="AJ20" s="15" t="s">
        <v>177</v>
      </c>
      <c r="AK20" s="15" t="s">
        <v>220</v>
      </c>
      <c r="AL20" s="15"/>
      <c r="AM20" s="15">
        <v>5.0</v>
      </c>
      <c r="AN20" s="26" t="str">
        <f t="shared" si="43"/>
        <v>SI</v>
      </c>
      <c r="AO20" s="26" t="str">
        <f t="shared" si="44"/>
        <v>SI</v>
      </c>
      <c r="AP20" s="3"/>
      <c r="AQ20" s="15" t="s">
        <v>177</v>
      </c>
      <c r="AR20" s="15" t="s">
        <v>352</v>
      </c>
      <c r="AS20" s="15"/>
      <c r="AT20" s="15">
        <v>1.0</v>
      </c>
      <c r="AU20" s="26" t="str">
        <f t="shared" si="17"/>
        <v>SI</v>
      </c>
      <c r="AV20" s="26" t="str">
        <f t="shared" si="18"/>
        <v>SI</v>
      </c>
      <c r="AW20" s="3"/>
      <c r="AX20" s="15" t="s">
        <v>177</v>
      </c>
      <c r="AY20" s="15" t="s">
        <v>195</v>
      </c>
      <c r="AZ20" s="15"/>
      <c r="BA20" s="15">
        <v>5.0</v>
      </c>
      <c r="BB20" s="26" t="str">
        <f t="shared" si="45"/>
        <v>SI</v>
      </c>
      <c r="BC20" s="26" t="str">
        <f t="shared" si="46"/>
        <v>SI</v>
      </c>
      <c r="BD20" s="3"/>
      <c r="BE20" s="15" t="s">
        <v>177</v>
      </c>
      <c r="BF20" s="15" t="s">
        <v>353</v>
      </c>
      <c r="BG20" s="15"/>
      <c r="BH20" s="15">
        <v>1.0</v>
      </c>
      <c r="BI20" s="26" t="str">
        <f t="shared" si="47"/>
        <v>SI</v>
      </c>
      <c r="BJ20" s="26" t="str">
        <f t="shared" si="48"/>
        <v>SI</v>
      </c>
      <c r="BK20" s="3"/>
      <c r="BL20" s="15" t="s">
        <v>177</v>
      </c>
      <c r="BM20" s="15" t="s">
        <v>351</v>
      </c>
      <c r="BN20" s="15"/>
      <c r="BO20" s="15">
        <v>1.0</v>
      </c>
      <c r="BP20" s="26" t="str">
        <f t="shared" si="49"/>
        <v>SI</v>
      </c>
      <c r="BQ20" s="26" t="str">
        <f t="shared" si="50"/>
        <v>SI</v>
      </c>
      <c r="BR20" s="15"/>
      <c r="BS20" s="27"/>
      <c r="BT20" s="3"/>
      <c r="BU20" s="27"/>
    </row>
    <row r="21" ht="13.5" customHeight="1">
      <c r="A21" s="15" t="s">
        <v>177</v>
      </c>
      <c r="B21" s="15" t="s">
        <v>354</v>
      </c>
      <c r="C21" s="15"/>
      <c r="D21" s="15">
        <v>1.0</v>
      </c>
      <c r="E21" s="26" t="str">
        <f t="shared" si="33"/>
        <v>SI</v>
      </c>
      <c r="F21" s="26" t="str">
        <f t="shared" si="34"/>
        <v>SI</v>
      </c>
      <c r="G21" s="3"/>
      <c r="H21" s="15" t="s">
        <v>177</v>
      </c>
      <c r="I21" s="15" t="s">
        <v>355</v>
      </c>
      <c r="J21" s="15"/>
      <c r="K21" s="15">
        <v>1.0</v>
      </c>
      <c r="L21" s="26" t="str">
        <f t="shared" si="35"/>
        <v>SI</v>
      </c>
      <c r="M21" s="26" t="str">
        <f t="shared" si="36"/>
        <v>SI</v>
      </c>
      <c r="N21" s="3"/>
      <c r="O21" s="15" t="s">
        <v>177</v>
      </c>
      <c r="P21" s="15" t="s">
        <v>356</v>
      </c>
      <c r="Q21" s="15"/>
      <c r="R21" s="15">
        <v>1.0</v>
      </c>
      <c r="S21" s="26" t="str">
        <f t="shared" si="37"/>
        <v>SI</v>
      </c>
      <c r="T21" s="26" t="str">
        <f t="shared" si="38"/>
        <v>SI</v>
      </c>
      <c r="U21" s="3"/>
      <c r="V21" s="15" t="s">
        <v>177</v>
      </c>
      <c r="W21" s="15" t="s">
        <v>222</v>
      </c>
      <c r="X21" s="15"/>
      <c r="Y21" s="15">
        <v>3.0</v>
      </c>
      <c r="Z21" s="26" t="str">
        <f t="shared" si="39"/>
        <v>SI</v>
      </c>
      <c r="AA21" s="26" t="str">
        <f t="shared" si="40"/>
        <v>SI</v>
      </c>
      <c r="AB21" s="3"/>
      <c r="AC21" s="15" t="s">
        <v>177</v>
      </c>
      <c r="AD21" s="15" t="s">
        <v>235</v>
      </c>
      <c r="AE21" s="15"/>
      <c r="AF21" s="15">
        <v>1.0</v>
      </c>
      <c r="AG21" s="26" t="str">
        <f t="shared" si="41"/>
        <v>SI</v>
      </c>
      <c r="AH21" s="26" t="str">
        <f t="shared" si="42"/>
        <v>SI</v>
      </c>
      <c r="AI21" s="3"/>
      <c r="AJ21" s="15" t="s">
        <v>177</v>
      </c>
      <c r="AK21" s="15" t="s">
        <v>357</v>
      </c>
      <c r="AL21" s="15"/>
      <c r="AM21" s="15">
        <v>1.0</v>
      </c>
      <c r="AN21" s="26" t="str">
        <f t="shared" si="43"/>
        <v>SI</v>
      </c>
      <c r="AO21" s="26" t="str">
        <f t="shared" si="44"/>
        <v>SI</v>
      </c>
      <c r="AP21" s="3"/>
      <c r="AQ21" s="15" t="s">
        <v>177</v>
      </c>
      <c r="AR21" s="15" t="s">
        <v>215</v>
      </c>
      <c r="AS21" s="15"/>
      <c r="AT21" s="15">
        <v>1.0</v>
      </c>
      <c r="AU21" s="26" t="str">
        <f t="shared" si="17"/>
        <v>SI</v>
      </c>
      <c r="AV21" s="26" t="str">
        <f t="shared" si="18"/>
        <v>SI</v>
      </c>
      <c r="AW21" s="3"/>
      <c r="AX21" s="15" t="s">
        <v>177</v>
      </c>
      <c r="AY21" s="15" t="s">
        <v>229</v>
      </c>
      <c r="AZ21" s="15"/>
      <c r="BA21" s="15">
        <v>3.0</v>
      </c>
      <c r="BB21" s="26" t="str">
        <f t="shared" si="45"/>
        <v>SI</v>
      </c>
      <c r="BC21" s="26" t="str">
        <f t="shared" si="46"/>
        <v>SI</v>
      </c>
      <c r="BD21" s="3"/>
      <c r="BE21" s="15" t="s">
        <v>177</v>
      </c>
      <c r="BF21" s="15" t="s">
        <v>181</v>
      </c>
      <c r="BG21" s="15"/>
      <c r="BH21" s="15">
        <v>25.0</v>
      </c>
      <c r="BI21" s="26" t="str">
        <f t="shared" si="47"/>
        <v>NO</v>
      </c>
      <c r="BJ21" s="26" t="str">
        <f t="shared" si="48"/>
        <v>NO</v>
      </c>
      <c r="BK21" s="3"/>
      <c r="BL21" s="15" t="s">
        <v>177</v>
      </c>
      <c r="BM21" s="15" t="s">
        <v>223</v>
      </c>
      <c r="BN21" s="15"/>
      <c r="BO21" s="15">
        <v>1.0</v>
      </c>
      <c r="BP21" s="26" t="str">
        <f t="shared" si="49"/>
        <v>SI</v>
      </c>
      <c r="BQ21" s="26" t="str">
        <f t="shared" si="50"/>
        <v>SI</v>
      </c>
      <c r="BR21" s="15"/>
      <c r="BS21" s="27"/>
      <c r="BT21" s="3"/>
      <c r="BU21" s="27"/>
    </row>
    <row r="22" ht="13.5" customHeight="1">
      <c r="A22" s="15" t="s">
        <v>241</v>
      </c>
      <c r="B22" s="15" t="s">
        <v>259</v>
      </c>
      <c r="C22" s="15"/>
      <c r="D22" s="15">
        <v>150.0</v>
      </c>
      <c r="E22" s="26" t="str">
        <f t="shared" si="33"/>
        <v>NO</v>
      </c>
      <c r="F22" s="26" t="str">
        <f t="shared" si="34"/>
        <v>NO</v>
      </c>
      <c r="G22" s="3"/>
      <c r="H22" s="15" t="s">
        <v>241</v>
      </c>
      <c r="I22" s="15" t="s">
        <v>358</v>
      </c>
      <c r="J22" s="15"/>
      <c r="K22" s="15">
        <v>55.0</v>
      </c>
      <c r="L22" s="26" t="str">
        <f t="shared" si="35"/>
        <v>NO</v>
      </c>
      <c r="M22" s="26" t="str">
        <f t="shared" si="36"/>
        <v>NO</v>
      </c>
      <c r="N22" s="3"/>
      <c r="O22" s="15" t="s">
        <v>241</v>
      </c>
      <c r="P22" s="15" t="s">
        <v>359</v>
      </c>
      <c r="Q22" s="15"/>
      <c r="R22" s="15">
        <v>235.0</v>
      </c>
      <c r="S22" s="26" t="str">
        <f t="shared" si="37"/>
        <v>NO</v>
      </c>
      <c r="T22" s="26" t="str">
        <f t="shared" si="38"/>
        <v>NO</v>
      </c>
      <c r="U22" s="3"/>
      <c r="V22" s="15" t="s">
        <v>241</v>
      </c>
      <c r="W22" s="15" t="s">
        <v>360</v>
      </c>
      <c r="X22" s="15"/>
      <c r="Y22" s="15">
        <v>177.0</v>
      </c>
      <c r="Z22" s="26" t="str">
        <f t="shared" si="39"/>
        <v>NO</v>
      </c>
      <c r="AA22" s="26" t="str">
        <f t="shared" si="40"/>
        <v>NO</v>
      </c>
      <c r="AB22" s="3"/>
      <c r="AC22" s="24" t="s">
        <v>241</v>
      </c>
      <c r="AD22" s="24" t="s">
        <v>249</v>
      </c>
      <c r="AE22" s="24"/>
      <c r="AF22" s="24">
        <v>1.0</v>
      </c>
      <c r="AG22" s="25"/>
      <c r="AH22" s="25"/>
      <c r="AI22" s="3"/>
      <c r="AJ22" s="24" t="s">
        <v>241</v>
      </c>
      <c r="AK22" s="24" t="s">
        <v>361</v>
      </c>
      <c r="AL22" s="24"/>
      <c r="AM22" s="24">
        <v>27.0</v>
      </c>
      <c r="AN22" s="25"/>
      <c r="AO22" s="25"/>
      <c r="AP22" s="3"/>
      <c r="AQ22" s="24" t="s">
        <v>241</v>
      </c>
      <c r="AR22" s="24" t="s">
        <v>275</v>
      </c>
      <c r="AS22" s="24"/>
      <c r="AT22" s="24">
        <v>1.0</v>
      </c>
      <c r="AU22" s="25"/>
      <c r="AV22" s="25"/>
      <c r="AW22" s="3"/>
      <c r="AX22" s="15" t="s">
        <v>241</v>
      </c>
      <c r="AY22" s="15" t="s">
        <v>256</v>
      </c>
      <c r="AZ22" s="15"/>
      <c r="BA22" s="15">
        <v>220.0</v>
      </c>
      <c r="BB22" s="26" t="str">
        <f t="shared" si="45"/>
        <v>NO</v>
      </c>
      <c r="BC22" s="26" t="str">
        <f t="shared" si="46"/>
        <v>NO</v>
      </c>
      <c r="BD22" s="3"/>
      <c r="BE22" s="15" t="s">
        <v>241</v>
      </c>
      <c r="BF22" s="15" t="s">
        <v>253</v>
      </c>
      <c r="BG22" s="15"/>
      <c r="BH22" s="15">
        <v>205.0</v>
      </c>
      <c r="BI22" s="26" t="str">
        <f t="shared" si="47"/>
        <v>NO</v>
      </c>
      <c r="BJ22" s="26" t="str">
        <f t="shared" si="48"/>
        <v>NO</v>
      </c>
      <c r="BK22" s="3"/>
      <c r="BL22" s="24" t="s">
        <v>241</v>
      </c>
      <c r="BM22" s="24" t="s">
        <v>260</v>
      </c>
      <c r="BN22" s="24"/>
      <c r="BO22" s="24">
        <v>26.0</v>
      </c>
      <c r="BP22" s="25"/>
      <c r="BQ22" s="25"/>
      <c r="BR22" s="15"/>
      <c r="BS22" s="27"/>
      <c r="BT22" s="3"/>
      <c r="BU22" s="27"/>
    </row>
    <row r="23" ht="13.5" customHeight="1">
      <c r="A23" s="15" t="s">
        <v>241</v>
      </c>
      <c r="B23" s="15" t="s">
        <v>268</v>
      </c>
      <c r="C23" s="15"/>
      <c r="D23" s="15">
        <v>37.0</v>
      </c>
      <c r="E23" s="26" t="str">
        <f t="shared" si="33"/>
        <v>NO</v>
      </c>
      <c r="F23" s="26" t="str">
        <f t="shared" si="34"/>
        <v>NO</v>
      </c>
      <c r="G23" s="3"/>
      <c r="H23" s="15" t="s">
        <v>241</v>
      </c>
      <c r="I23" s="15" t="s">
        <v>256</v>
      </c>
      <c r="J23" s="15"/>
      <c r="K23" s="15">
        <v>196.0</v>
      </c>
      <c r="L23" s="26" t="str">
        <f t="shared" si="35"/>
        <v>NO</v>
      </c>
      <c r="M23" s="26" t="str">
        <f t="shared" si="36"/>
        <v>NO</v>
      </c>
      <c r="N23" s="3"/>
      <c r="O23" s="15" t="s">
        <v>241</v>
      </c>
      <c r="P23" s="15" t="s">
        <v>362</v>
      </c>
      <c r="Q23" s="15"/>
      <c r="R23" s="15">
        <v>77.0</v>
      </c>
      <c r="S23" s="26" t="str">
        <f t="shared" si="37"/>
        <v>NO</v>
      </c>
      <c r="T23" s="26" t="str">
        <f t="shared" si="38"/>
        <v>NO</v>
      </c>
      <c r="U23" s="3"/>
      <c r="V23" s="15" t="s">
        <v>241</v>
      </c>
      <c r="W23" s="15" t="s">
        <v>270</v>
      </c>
      <c r="X23" s="15"/>
      <c r="Y23" s="15">
        <v>44.0</v>
      </c>
      <c r="Z23" s="26" t="str">
        <f t="shared" si="39"/>
        <v>NO</v>
      </c>
      <c r="AA23" s="26" t="str">
        <f t="shared" si="40"/>
        <v>NO</v>
      </c>
      <c r="AB23" s="3"/>
      <c r="AC23" s="15" t="s">
        <v>241</v>
      </c>
      <c r="AD23" s="15" t="s">
        <v>363</v>
      </c>
      <c r="AE23" s="15"/>
      <c r="AF23" s="15">
        <v>42.0</v>
      </c>
      <c r="AG23" s="26" t="str">
        <f t="shared" ref="AG23:AG27" si="51">IF(AC23="P",IF(AF23&lt;5,"SI","NO"),IF(AC23="D",IF(AF23&lt;9,"SI","NO"),IF(AC23="C",IF(AF23&lt;17,"SI","NO"),IF(AC23="A",IF(AF23&lt;31,"SI","NO")))))</f>
        <v>NO</v>
      </c>
      <c r="AH23" s="26" t="str">
        <f t="shared" ref="AH23:AH27" si="52">IF(AC23="P",IF(AF23&lt;3,"SI","NO"),IF(AC23="D",IF(AF23&lt;5,"SI","NO"),IF(AC23="C",IF(AF23&lt;9,"SI","NO"),IF(AC23="A",IF(AF23&lt;16,"SI","NO")))))</f>
        <v>NO</v>
      </c>
      <c r="AI23" s="3"/>
      <c r="AJ23" s="15" t="s">
        <v>241</v>
      </c>
      <c r="AK23" s="15" t="s">
        <v>359</v>
      </c>
      <c r="AL23" s="15"/>
      <c r="AM23" s="15">
        <v>216.0</v>
      </c>
      <c r="AN23" s="26" t="str">
        <f t="shared" ref="AN23:AN27" si="53">IF(AJ23="P",IF(AM23&lt;5,"SI","NO"),IF(AJ23="D",IF(AM23&lt;9,"SI","NO"),IF(AJ23="C",IF(AM23&lt;17,"SI","NO"),IF(AJ23="A",IF(AM23&lt;31,"SI","NO")))))</f>
        <v>NO</v>
      </c>
      <c r="AO23" s="26" t="str">
        <f t="shared" ref="AO23:AO27" si="54">IF(AJ23="P",IF(AM23&lt;3,"SI","NO"),IF(AJ23="D",IF(AM23&lt;5,"SI","NO"),IF(AJ23="C",IF(AM23&lt;9,"SI","NO"),IF(AJ23="A",IF(AM23&lt;16,"SI","NO")))))</f>
        <v>NO</v>
      </c>
      <c r="AP23" s="3"/>
      <c r="AQ23" s="15" t="s">
        <v>241</v>
      </c>
      <c r="AR23" s="15" t="s">
        <v>253</v>
      </c>
      <c r="AS23" s="15"/>
      <c r="AT23" s="15">
        <v>220.0</v>
      </c>
      <c r="AU23" s="26" t="str">
        <f t="shared" ref="AU23:AU27" si="55">IF(AQ23="P",IF(AT23&lt;5,"SI","NO"),IF(AQ23="D",IF(AT23&lt;9,"SI","NO"),IF(AQ23="C",IF(AT23&lt;17,"SI","NO"),IF(AQ23="A",IF(AT23&lt;31,"SI","NO")))))</f>
        <v>NO</v>
      </c>
      <c r="AV23" s="26" t="str">
        <f t="shared" ref="AV23:AV27" si="56">IF(AQ23="P",IF(AT23&lt;3,"SI","NO"),IF(AQ23="D",IF(AT23&lt;5,"SI","NO"),IF(AQ23="C",IF(AT23&lt;9,"SI","NO"),IF(AQ23="A",IF(AT23&lt;16,"SI","NO")))))</f>
        <v>NO</v>
      </c>
      <c r="AW23" s="3"/>
      <c r="AX23" s="15" t="s">
        <v>241</v>
      </c>
      <c r="AY23" s="15" t="s">
        <v>364</v>
      </c>
      <c r="AZ23" s="15"/>
      <c r="BA23" s="15">
        <v>2.0</v>
      </c>
      <c r="BB23" s="26" t="str">
        <f t="shared" si="45"/>
        <v>SI</v>
      </c>
      <c r="BC23" s="26" t="str">
        <f t="shared" si="46"/>
        <v>SI</v>
      </c>
      <c r="BD23" s="3"/>
      <c r="BE23" s="15" t="s">
        <v>241</v>
      </c>
      <c r="BF23" s="15" t="s">
        <v>257</v>
      </c>
      <c r="BG23" s="15"/>
      <c r="BH23" s="15">
        <v>50.0</v>
      </c>
      <c r="BI23" s="26" t="str">
        <f t="shared" si="47"/>
        <v>NO</v>
      </c>
      <c r="BJ23" s="26" t="str">
        <f t="shared" si="48"/>
        <v>NO</v>
      </c>
      <c r="BK23" s="3"/>
      <c r="BL23" s="15" t="s">
        <v>241</v>
      </c>
      <c r="BM23" s="15" t="s">
        <v>290</v>
      </c>
      <c r="BN23" s="15"/>
      <c r="BO23" s="15">
        <v>82.0</v>
      </c>
      <c r="BP23" s="26" t="str">
        <f t="shared" ref="BP23:BP27" si="57">IF(BL23="P",IF(BO23&lt;5,"SI","NO"),IF(BL23="D",IF(BO23&lt;9,"SI","NO"),IF(BL23="C",IF(BO23&lt;17,"SI","NO"),IF(BL23="A",IF(BO23&lt;31,"SI","NO")))))</f>
        <v>NO</v>
      </c>
      <c r="BQ23" s="26" t="str">
        <f t="shared" ref="BQ23:BQ27" si="58">IF(BL23="P",IF(BO23&lt;3,"SI","NO"),IF(BL23="D",IF(BO23&lt;5,"SI","NO"),IF(BL23="C",IF(BO23&lt;9,"SI","NO"),IF(BL23="A",IF(BO23&lt;16,"SI","NO")))))</f>
        <v>NO</v>
      </c>
      <c r="BR23" s="15"/>
      <c r="BS23" s="27"/>
      <c r="BT23" s="3"/>
      <c r="BU23" s="27"/>
    </row>
    <row r="24" ht="13.5" customHeight="1">
      <c r="A24" s="15" t="s">
        <v>241</v>
      </c>
      <c r="B24" s="15" t="s">
        <v>361</v>
      </c>
      <c r="C24" s="15"/>
      <c r="D24" s="15">
        <v>23.0</v>
      </c>
      <c r="E24" s="26" t="str">
        <f t="shared" si="33"/>
        <v>SI</v>
      </c>
      <c r="F24" s="26" t="str">
        <f t="shared" si="34"/>
        <v>NO</v>
      </c>
      <c r="G24" s="3"/>
      <c r="H24" s="15" t="s">
        <v>241</v>
      </c>
      <c r="I24" s="15" t="s">
        <v>247</v>
      </c>
      <c r="J24" s="15"/>
      <c r="K24" s="15">
        <v>66.0</v>
      </c>
      <c r="L24" s="26" t="str">
        <f t="shared" si="35"/>
        <v>NO</v>
      </c>
      <c r="M24" s="26" t="str">
        <f t="shared" si="36"/>
        <v>NO</v>
      </c>
      <c r="N24" s="3"/>
      <c r="O24" s="15" t="s">
        <v>241</v>
      </c>
      <c r="P24" s="15" t="s">
        <v>358</v>
      </c>
      <c r="Q24" s="15"/>
      <c r="R24" s="15">
        <v>33.0</v>
      </c>
      <c r="S24" s="26" t="str">
        <f t="shared" si="37"/>
        <v>NO</v>
      </c>
      <c r="T24" s="26" t="str">
        <f t="shared" si="38"/>
        <v>NO</v>
      </c>
      <c r="U24" s="3"/>
      <c r="V24" s="15" t="s">
        <v>241</v>
      </c>
      <c r="W24" s="15" t="s">
        <v>243</v>
      </c>
      <c r="X24" s="15"/>
      <c r="Y24" s="15">
        <v>65.0</v>
      </c>
      <c r="Z24" s="26" t="str">
        <f t="shared" si="39"/>
        <v>NO</v>
      </c>
      <c r="AA24" s="26" t="str">
        <f t="shared" si="40"/>
        <v>NO</v>
      </c>
      <c r="AB24" s="3"/>
      <c r="AC24" s="15" t="s">
        <v>241</v>
      </c>
      <c r="AD24" s="15" t="s">
        <v>255</v>
      </c>
      <c r="AE24" s="15"/>
      <c r="AF24" s="15">
        <v>160.0</v>
      </c>
      <c r="AG24" s="26" t="str">
        <f t="shared" si="51"/>
        <v>NO</v>
      </c>
      <c r="AH24" s="26" t="str">
        <f t="shared" si="52"/>
        <v>NO</v>
      </c>
      <c r="AI24" s="3"/>
      <c r="AJ24" s="15" t="s">
        <v>241</v>
      </c>
      <c r="AK24" s="15" t="s">
        <v>290</v>
      </c>
      <c r="AL24" s="15"/>
      <c r="AM24" s="15">
        <v>100.0</v>
      </c>
      <c r="AN24" s="26" t="str">
        <f t="shared" si="53"/>
        <v>NO</v>
      </c>
      <c r="AO24" s="26" t="str">
        <f t="shared" si="54"/>
        <v>NO</v>
      </c>
      <c r="AP24" s="3"/>
      <c r="AQ24" s="15" t="s">
        <v>241</v>
      </c>
      <c r="AR24" s="15" t="s">
        <v>282</v>
      </c>
      <c r="AS24" s="15"/>
      <c r="AT24" s="15">
        <v>38.0</v>
      </c>
      <c r="AU24" s="26" t="str">
        <f t="shared" si="55"/>
        <v>NO</v>
      </c>
      <c r="AV24" s="26" t="str">
        <f t="shared" si="56"/>
        <v>NO</v>
      </c>
      <c r="AW24" s="3"/>
      <c r="AX24" s="15" t="s">
        <v>241</v>
      </c>
      <c r="AY24" s="15" t="s">
        <v>288</v>
      </c>
      <c r="AZ24" s="15"/>
      <c r="BA24" s="15">
        <v>45.0</v>
      </c>
      <c r="BB24" s="26" t="str">
        <f t="shared" si="45"/>
        <v>NO</v>
      </c>
      <c r="BC24" s="26" t="str">
        <f t="shared" si="46"/>
        <v>NO</v>
      </c>
      <c r="BD24" s="3"/>
      <c r="BE24" s="15" t="s">
        <v>241</v>
      </c>
      <c r="BF24" s="15" t="s">
        <v>261</v>
      </c>
      <c r="BG24" s="15"/>
      <c r="BH24" s="15">
        <v>35.0</v>
      </c>
      <c r="BI24" s="26" t="str">
        <f t="shared" si="47"/>
        <v>NO</v>
      </c>
      <c r="BJ24" s="26" t="str">
        <f t="shared" si="48"/>
        <v>NO</v>
      </c>
      <c r="BK24" s="3"/>
      <c r="BL24" s="15" t="s">
        <v>241</v>
      </c>
      <c r="BM24" s="15" t="s">
        <v>268</v>
      </c>
      <c r="BN24" s="15"/>
      <c r="BO24" s="15">
        <v>49.0</v>
      </c>
      <c r="BP24" s="26" t="str">
        <f t="shared" si="57"/>
        <v>NO</v>
      </c>
      <c r="BQ24" s="26" t="str">
        <f t="shared" si="58"/>
        <v>NO</v>
      </c>
      <c r="BR24" s="15"/>
      <c r="BS24" s="3"/>
      <c r="BT24" s="3"/>
      <c r="BU24" s="3"/>
    </row>
    <row r="25" ht="13.5" customHeight="1">
      <c r="A25" s="15" t="s">
        <v>241</v>
      </c>
      <c r="B25" s="15" t="s">
        <v>264</v>
      </c>
      <c r="C25" s="15"/>
      <c r="D25" s="15">
        <v>58.0</v>
      </c>
      <c r="E25" s="26" t="str">
        <f t="shared" si="33"/>
        <v>NO</v>
      </c>
      <c r="F25" s="26" t="str">
        <f t="shared" si="34"/>
        <v>NO</v>
      </c>
      <c r="G25" s="3"/>
      <c r="H25" s="15" t="s">
        <v>241</v>
      </c>
      <c r="I25" s="15" t="s">
        <v>365</v>
      </c>
      <c r="J25" s="15"/>
      <c r="K25" s="15">
        <v>4.0</v>
      </c>
      <c r="L25" s="26" t="str">
        <f t="shared" si="35"/>
        <v>SI</v>
      </c>
      <c r="M25" s="26" t="str">
        <f t="shared" si="36"/>
        <v>SI</v>
      </c>
      <c r="N25" s="3"/>
      <c r="O25" s="24" t="s">
        <v>241</v>
      </c>
      <c r="P25" s="24" t="s">
        <v>366</v>
      </c>
      <c r="Q25" s="24"/>
      <c r="R25" s="24">
        <v>3.0</v>
      </c>
      <c r="S25" s="25"/>
      <c r="T25" s="25"/>
      <c r="U25" s="3"/>
      <c r="V25" s="15" t="s">
        <v>241</v>
      </c>
      <c r="W25" s="15" t="s">
        <v>367</v>
      </c>
      <c r="X25" s="15"/>
      <c r="Y25" s="15">
        <v>1.0</v>
      </c>
      <c r="Z25" s="26" t="str">
        <f t="shared" si="39"/>
        <v>SI</v>
      </c>
      <c r="AA25" s="26" t="str">
        <f t="shared" si="40"/>
        <v>SI</v>
      </c>
      <c r="AB25" s="3"/>
      <c r="AC25" s="15" t="s">
        <v>241</v>
      </c>
      <c r="AD25" s="15" t="s">
        <v>366</v>
      </c>
      <c r="AE25" s="15"/>
      <c r="AF25" s="15">
        <v>10.0</v>
      </c>
      <c r="AG25" s="26" t="str">
        <f t="shared" si="51"/>
        <v>SI</v>
      </c>
      <c r="AH25" s="26" t="str">
        <f t="shared" si="52"/>
        <v>SI</v>
      </c>
      <c r="AI25" s="3"/>
      <c r="AJ25" s="15" t="s">
        <v>241</v>
      </c>
      <c r="AK25" s="15" t="s">
        <v>272</v>
      </c>
      <c r="AL25" s="15"/>
      <c r="AM25" s="15">
        <v>20.0</v>
      </c>
      <c r="AN25" s="26" t="str">
        <f t="shared" si="53"/>
        <v>SI</v>
      </c>
      <c r="AO25" s="26" t="str">
        <f t="shared" si="54"/>
        <v>NO</v>
      </c>
      <c r="AP25" s="3"/>
      <c r="AQ25" s="15" t="s">
        <v>241</v>
      </c>
      <c r="AR25" s="15" t="s">
        <v>258</v>
      </c>
      <c r="AS25" s="15"/>
      <c r="AT25" s="15">
        <v>38.0</v>
      </c>
      <c r="AU25" s="26" t="str">
        <f t="shared" si="55"/>
        <v>NO</v>
      </c>
      <c r="AV25" s="26" t="str">
        <f t="shared" si="56"/>
        <v>NO</v>
      </c>
      <c r="AW25" s="3"/>
      <c r="AX25" s="15" t="s">
        <v>241</v>
      </c>
      <c r="AY25" s="15" t="s">
        <v>277</v>
      </c>
      <c r="AZ25" s="15"/>
      <c r="BA25" s="15">
        <v>3.0</v>
      </c>
      <c r="BB25" s="26" t="str">
        <f t="shared" si="45"/>
        <v>SI</v>
      </c>
      <c r="BC25" s="26" t="str">
        <f t="shared" si="46"/>
        <v>SI</v>
      </c>
      <c r="BD25" s="3"/>
      <c r="BE25" s="15" t="s">
        <v>241</v>
      </c>
      <c r="BF25" s="15" t="s">
        <v>250</v>
      </c>
      <c r="BG25" s="15"/>
      <c r="BH25" s="15">
        <v>2.0</v>
      </c>
      <c r="BI25" s="26" t="str">
        <f t="shared" si="47"/>
        <v>SI</v>
      </c>
      <c r="BJ25" s="26" t="str">
        <f t="shared" si="48"/>
        <v>SI</v>
      </c>
      <c r="BK25" s="3"/>
      <c r="BL25" s="15" t="s">
        <v>241</v>
      </c>
      <c r="BM25" s="15" t="s">
        <v>264</v>
      </c>
      <c r="BN25" s="15"/>
      <c r="BO25" s="15">
        <v>55.0</v>
      </c>
      <c r="BP25" s="26" t="str">
        <f t="shared" si="57"/>
        <v>NO</v>
      </c>
      <c r="BQ25" s="26" t="str">
        <f t="shared" si="58"/>
        <v>NO</v>
      </c>
      <c r="BR25" s="15"/>
      <c r="BS25" s="27"/>
      <c r="BT25" s="3"/>
      <c r="BU25" s="27"/>
    </row>
    <row r="26" ht="13.5" customHeight="1">
      <c r="A26" s="15" t="s">
        <v>241</v>
      </c>
      <c r="B26" s="15" t="s">
        <v>368</v>
      </c>
      <c r="C26" s="15"/>
      <c r="D26" s="15">
        <v>18.0</v>
      </c>
      <c r="E26" s="26" t="str">
        <f t="shared" si="33"/>
        <v>SI</v>
      </c>
      <c r="F26" s="26" t="str">
        <f t="shared" si="34"/>
        <v>NO</v>
      </c>
      <c r="G26" s="3"/>
      <c r="H26" s="15" t="s">
        <v>241</v>
      </c>
      <c r="I26" s="15" t="s">
        <v>280</v>
      </c>
      <c r="J26" s="15"/>
      <c r="K26" s="15">
        <v>6.0</v>
      </c>
      <c r="L26" s="26" t="str">
        <f t="shared" si="35"/>
        <v>SI</v>
      </c>
      <c r="M26" s="26" t="str">
        <f t="shared" si="36"/>
        <v>SI</v>
      </c>
      <c r="N26" s="3"/>
      <c r="O26" s="15" t="s">
        <v>241</v>
      </c>
      <c r="P26" s="15" t="s">
        <v>250</v>
      </c>
      <c r="Q26" s="15"/>
      <c r="R26" s="15">
        <v>7.0</v>
      </c>
      <c r="S26" s="26" t="str">
        <f t="shared" ref="S26:S27" si="59">IF(O26="P",IF(R26&lt;5,"SI","NO"),IF(O26="D",IF(R26&lt;9,"SI","NO"),IF(O26="C",IF(R26&lt;17,"SI","NO"),IF(O26="A",IF(R26&lt;31,"SI","NO")))))</f>
        <v>SI</v>
      </c>
      <c r="T26" s="26" t="str">
        <f t="shared" ref="T26:T27" si="60">IF(O26="P",IF(R26&lt;3,"SI","NO"),IF(O26="D",IF(R26&lt;5,"SI","NO"),IF(O26="C",IF(R26&lt;9,"SI","NO"),IF(O26="A",IF(R26&lt;16,"SI","NO")))))</f>
        <v>SI</v>
      </c>
      <c r="U26" s="3"/>
      <c r="V26" s="15" t="s">
        <v>241</v>
      </c>
      <c r="W26" s="15" t="s">
        <v>369</v>
      </c>
      <c r="X26" s="15"/>
      <c r="Y26" s="15">
        <v>1.0</v>
      </c>
      <c r="Z26" s="26" t="str">
        <f t="shared" si="39"/>
        <v>SI</v>
      </c>
      <c r="AA26" s="26" t="str">
        <f t="shared" si="40"/>
        <v>SI</v>
      </c>
      <c r="AB26" s="3"/>
      <c r="AC26" s="15" t="s">
        <v>241</v>
      </c>
      <c r="AD26" s="15" t="s">
        <v>263</v>
      </c>
      <c r="AE26" s="15"/>
      <c r="AF26" s="15">
        <v>55.0</v>
      </c>
      <c r="AG26" s="26" t="str">
        <f t="shared" si="51"/>
        <v>NO</v>
      </c>
      <c r="AH26" s="26" t="str">
        <f t="shared" si="52"/>
        <v>NO</v>
      </c>
      <c r="AI26" s="3"/>
      <c r="AJ26" s="15" t="s">
        <v>241</v>
      </c>
      <c r="AK26" s="15" t="s">
        <v>370</v>
      </c>
      <c r="AL26" s="15"/>
      <c r="AM26" s="15">
        <v>1.0</v>
      </c>
      <c r="AN26" s="26" t="str">
        <f t="shared" si="53"/>
        <v>SI</v>
      </c>
      <c r="AO26" s="26" t="str">
        <f t="shared" si="54"/>
        <v>SI</v>
      </c>
      <c r="AP26" s="3"/>
      <c r="AQ26" s="15" t="s">
        <v>241</v>
      </c>
      <c r="AR26" s="15" t="s">
        <v>246</v>
      </c>
      <c r="AS26" s="15"/>
      <c r="AT26" s="15">
        <v>41.0</v>
      </c>
      <c r="AU26" s="26" t="str">
        <f t="shared" si="55"/>
        <v>NO</v>
      </c>
      <c r="AV26" s="26" t="str">
        <f t="shared" si="56"/>
        <v>NO</v>
      </c>
      <c r="AW26" s="3"/>
      <c r="AX26" s="15" t="s">
        <v>241</v>
      </c>
      <c r="AY26" s="15" t="s">
        <v>275</v>
      </c>
      <c r="AZ26" s="15"/>
      <c r="BA26" s="15">
        <v>20.0</v>
      </c>
      <c r="BB26" s="26" t="str">
        <f t="shared" si="45"/>
        <v>SI</v>
      </c>
      <c r="BC26" s="26" t="str">
        <f t="shared" si="46"/>
        <v>NO</v>
      </c>
      <c r="BD26" s="3"/>
      <c r="BE26" s="15" t="s">
        <v>241</v>
      </c>
      <c r="BF26" s="15" t="s">
        <v>270</v>
      </c>
      <c r="BG26" s="15"/>
      <c r="BH26" s="15">
        <v>1.0</v>
      </c>
      <c r="BI26" s="26" t="str">
        <f t="shared" si="47"/>
        <v>SI</v>
      </c>
      <c r="BJ26" s="26" t="str">
        <f t="shared" si="48"/>
        <v>SI</v>
      </c>
      <c r="BK26" s="3"/>
      <c r="BL26" s="15" t="s">
        <v>241</v>
      </c>
      <c r="BM26" s="15" t="s">
        <v>244</v>
      </c>
      <c r="BN26" s="15"/>
      <c r="BO26" s="15">
        <v>80.0</v>
      </c>
      <c r="BP26" s="26" t="str">
        <f t="shared" si="57"/>
        <v>NO</v>
      </c>
      <c r="BQ26" s="26" t="str">
        <f t="shared" si="58"/>
        <v>NO</v>
      </c>
      <c r="BR26" s="15"/>
      <c r="BS26" s="27"/>
      <c r="BT26" s="3"/>
      <c r="BU26" s="27"/>
    </row>
    <row r="27" ht="13.5" customHeight="1">
      <c r="A27" s="15" t="s">
        <v>241</v>
      </c>
      <c r="B27" s="15" t="s">
        <v>251</v>
      </c>
      <c r="C27" s="15"/>
      <c r="D27" s="15">
        <v>61.0</v>
      </c>
      <c r="E27" s="26" t="str">
        <f t="shared" si="33"/>
        <v>NO</v>
      </c>
      <c r="F27" s="26" t="str">
        <f t="shared" si="34"/>
        <v>NO</v>
      </c>
      <c r="G27" s="3"/>
      <c r="H27" s="15" t="s">
        <v>241</v>
      </c>
      <c r="I27" s="15" t="s">
        <v>284</v>
      </c>
      <c r="J27" s="15"/>
      <c r="K27" s="15">
        <v>5.0</v>
      </c>
      <c r="L27" s="26" t="str">
        <f t="shared" si="35"/>
        <v>SI</v>
      </c>
      <c r="M27" s="26" t="str">
        <f t="shared" si="36"/>
        <v>SI</v>
      </c>
      <c r="N27" s="3"/>
      <c r="O27" s="15" t="s">
        <v>241</v>
      </c>
      <c r="P27" s="15" t="s">
        <v>371</v>
      </c>
      <c r="Q27" s="15"/>
      <c r="R27" s="15">
        <v>15.0</v>
      </c>
      <c r="S27" s="26" t="str">
        <f t="shared" si="59"/>
        <v>SI</v>
      </c>
      <c r="T27" s="26" t="str">
        <f t="shared" si="60"/>
        <v>SI</v>
      </c>
      <c r="U27" s="3"/>
      <c r="V27" s="15" t="s">
        <v>241</v>
      </c>
      <c r="W27" s="15" t="s">
        <v>372</v>
      </c>
      <c r="X27" s="15"/>
      <c r="Y27" s="15">
        <v>1.0</v>
      </c>
      <c r="Z27" s="26" t="str">
        <f t="shared" si="39"/>
        <v>SI</v>
      </c>
      <c r="AA27" s="26" t="str">
        <f t="shared" si="40"/>
        <v>SI</v>
      </c>
      <c r="AB27" s="3"/>
      <c r="AC27" s="15" t="s">
        <v>241</v>
      </c>
      <c r="AD27" s="15" t="s">
        <v>278</v>
      </c>
      <c r="AE27" s="15"/>
      <c r="AF27" s="15">
        <v>5.0</v>
      </c>
      <c r="AG27" s="26" t="str">
        <f t="shared" si="51"/>
        <v>SI</v>
      </c>
      <c r="AH27" s="26" t="str">
        <f t="shared" si="52"/>
        <v>SI</v>
      </c>
      <c r="AI27" s="3"/>
      <c r="AJ27" s="15" t="s">
        <v>241</v>
      </c>
      <c r="AK27" s="15" t="s">
        <v>242</v>
      </c>
      <c r="AL27" s="15"/>
      <c r="AM27" s="15">
        <v>1.0</v>
      </c>
      <c r="AN27" s="26" t="str">
        <f t="shared" si="53"/>
        <v>SI</v>
      </c>
      <c r="AO27" s="26" t="str">
        <f t="shared" si="54"/>
        <v>SI</v>
      </c>
      <c r="AP27" s="3"/>
      <c r="AQ27" s="15" t="s">
        <v>241</v>
      </c>
      <c r="AR27" s="15" t="s">
        <v>286</v>
      </c>
      <c r="AS27" s="15"/>
      <c r="AT27" s="15">
        <v>16.0</v>
      </c>
      <c r="AU27" s="26" t="str">
        <f t="shared" si="55"/>
        <v>SI</v>
      </c>
      <c r="AV27" s="26" t="str">
        <f t="shared" si="56"/>
        <v>NO</v>
      </c>
      <c r="AW27" s="3"/>
      <c r="AX27" s="15" t="s">
        <v>241</v>
      </c>
      <c r="AY27" s="15" t="s">
        <v>373</v>
      </c>
      <c r="AZ27" s="15"/>
      <c r="BA27" s="15">
        <v>1.0</v>
      </c>
      <c r="BB27" s="26" t="str">
        <f t="shared" si="45"/>
        <v>SI</v>
      </c>
      <c r="BC27" s="26" t="str">
        <f t="shared" si="46"/>
        <v>SI</v>
      </c>
      <c r="BD27" s="3"/>
      <c r="BE27" s="15" t="s">
        <v>241</v>
      </c>
      <c r="BF27" s="15" t="s">
        <v>371</v>
      </c>
      <c r="BG27" s="15"/>
      <c r="BH27" s="15">
        <v>12.0</v>
      </c>
      <c r="BI27" s="26" t="str">
        <f t="shared" si="47"/>
        <v>SI</v>
      </c>
      <c r="BJ27" s="26" t="str">
        <f t="shared" si="48"/>
        <v>SI</v>
      </c>
      <c r="BK27" s="3"/>
      <c r="BL27" s="15" t="s">
        <v>241</v>
      </c>
      <c r="BM27" s="15" t="s">
        <v>271</v>
      </c>
      <c r="BN27" s="15"/>
      <c r="BO27" s="15">
        <v>35.0</v>
      </c>
      <c r="BP27" s="26" t="str">
        <f t="shared" si="57"/>
        <v>NO</v>
      </c>
      <c r="BQ27" s="26" t="str">
        <f t="shared" si="58"/>
        <v>NO</v>
      </c>
      <c r="BR27" s="15"/>
      <c r="BS27" s="27"/>
      <c r="BT27" s="3"/>
      <c r="BU27" s="27"/>
    </row>
    <row r="28" ht="13.5" customHeight="1">
      <c r="A28" s="31" t="s">
        <v>291</v>
      </c>
      <c r="B28" s="31"/>
      <c r="C28" s="31" t="s">
        <v>3</v>
      </c>
      <c r="D28" s="31"/>
      <c r="E28" s="31">
        <v>11.0</v>
      </c>
      <c r="F28" s="31"/>
      <c r="G28" s="3"/>
      <c r="H28" s="31" t="s">
        <v>291</v>
      </c>
      <c r="I28" s="31"/>
      <c r="J28" s="31" t="s">
        <v>3</v>
      </c>
      <c r="K28" s="31"/>
      <c r="L28" s="31">
        <v>17.0</v>
      </c>
      <c r="M28" s="31"/>
      <c r="N28" s="3"/>
      <c r="O28" s="31" t="s">
        <v>291</v>
      </c>
      <c r="P28" s="31"/>
      <c r="Q28" s="31" t="s">
        <v>3</v>
      </c>
      <c r="R28" s="31"/>
      <c r="S28" s="31">
        <v>8.0</v>
      </c>
      <c r="T28" s="3"/>
      <c r="U28" s="3"/>
      <c r="V28" s="31" t="s">
        <v>291</v>
      </c>
      <c r="W28" s="31"/>
      <c r="X28" s="31" t="s">
        <v>3</v>
      </c>
      <c r="Y28" s="31"/>
      <c r="Z28" s="31">
        <v>7.0</v>
      </c>
      <c r="AA28" s="32"/>
      <c r="AB28" s="3"/>
      <c r="AC28" s="31" t="s">
        <v>291</v>
      </c>
      <c r="AD28" s="31"/>
      <c r="AE28" s="31" t="s">
        <v>3</v>
      </c>
      <c r="AF28" s="31"/>
      <c r="AG28" s="31">
        <v>12.0</v>
      </c>
      <c r="AH28" s="32"/>
      <c r="AI28" s="3"/>
      <c r="AJ28" s="31" t="s">
        <v>291</v>
      </c>
      <c r="AK28" s="31"/>
      <c r="AL28" s="31" t="s">
        <v>3</v>
      </c>
      <c r="AM28" s="31"/>
      <c r="AN28" s="31">
        <v>15.0</v>
      </c>
      <c r="AO28" s="3"/>
      <c r="AP28" s="3"/>
      <c r="AQ28" s="31" t="s">
        <v>291</v>
      </c>
      <c r="AR28" s="31"/>
      <c r="AS28" s="31" t="s">
        <v>3</v>
      </c>
      <c r="AT28" s="31"/>
      <c r="AU28" s="31">
        <v>12.0</v>
      </c>
      <c r="AV28" s="3"/>
      <c r="AW28" s="3"/>
      <c r="AX28" s="31" t="s">
        <v>291</v>
      </c>
      <c r="AY28" s="31"/>
      <c r="AZ28" s="31" t="s">
        <v>3</v>
      </c>
      <c r="BA28" s="31"/>
      <c r="BB28" s="31">
        <v>10.0</v>
      </c>
      <c r="BC28" s="32"/>
      <c r="BD28" s="3"/>
      <c r="BE28" s="31" t="s">
        <v>291</v>
      </c>
      <c r="BF28" s="31"/>
      <c r="BG28" s="31" t="s">
        <v>3</v>
      </c>
      <c r="BH28" s="31"/>
      <c r="BI28" s="31">
        <v>2.0</v>
      </c>
      <c r="BJ28" s="3"/>
      <c r="BK28" s="3"/>
      <c r="BL28" s="31" t="s">
        <v>291</v>
      </c>
      <c r="BM28" s="31"/>
      <c r="BN28" s="31" t="s">
        <v>3</v>
      </c>
      <c r="BO28" s="31"/>
      <c r="BP28" s="31">
        <v>30.0</v>
      </c>
      <c r="BQ28" s="32"/>
      <c r="BS28" s="27"/>
      <c r="BT28" s="3"/>
      <c r="BU28" s="27"/>
    </row>
    <row r="29" ht="13.5" customHeight="1">
      <c r="A29" s="3"/>
      <c r="B29" s="3"/>
      <c r="C29" s="31" t="s">
        <v>292</v>
      </c>
      <c r="D29" s="31"/>
      <c r="E29" s="31">
        <v>500.0</v>
      </c>
      <c r="F29" s="31"/>
      <c r="G29" s="3"/>
      <c r="H29" s="3"/>
      <c r="I29" s="3"/>
      <c r="J29" s="31" t="s">
        <v>292</v>
      </c>
      <c r="K29" s="31"/>
      <c r="L29" s="31">
        <v>500.0</v>
      </c>
      <c r="M29" s="31"/>
      <c r="N29" s="3"/>
      <c r="O29" s="3"/>
      <c r="P29" s="3"/>
      <c r="Q29" s="31" t="s">
        <v>292</v>
      </c>
      <c r="R29" s="31"/>
      <c r="S29" s="31">
        <v>500.0</v>
      </c>
      <c r="T29" s="31"/>
      <c r="U29" s="3"/>
      <c r="V29" s="3"/>
      <c r="W29" s="3"/>
      <c r="X29" s="31" t="s">
        <v>292</v>
      </c>
      <c r="Y29" s="31"/>
      <c r="Z29" s="31">
        <v>500.0</v>
      </c>
      <c r="AA29" s="31"/>
      <c r="AB29" s="3"/>
      <c r="AC29" s="3"/>
      <c r="AD29" s="3"/>
      <c r="AE29" s="31" t="s">
        <v>292</v>
      </c>
      <c r="AF29" s="31"/>
      <c r="AG29" s="31">
        <v>500.0</v>
      </c>
      <c r="AH29" s="31"/>
      <c r="AI29" s="3"/>
      <c r="AJ29" s="3"/>
      <c r="AK29" s="3"/>
      <c r="AL29" s="31" t="s">
        <v>292</v>
      </c>
      <c r="AM29" s="31"/>
      <c r="AN29" s="31">
        <v>500.0</v>
      </c>
      <c r="AO29" s="31"/>
      <c r="AP29" s="3"/>
      <c r="AQ29" s="3"/>
      <c r="AR29" s="3"/>
      <c r="AS29" s="31" t="s">
        <v>292</v>
      </c>
      <c r="AT29" s="31"/>
      <c r="AU29" s="31">
        <v>500.0</v>
      </c>
      <c r="AV29" s="31"/>
      <c r="AW29" s="3"/>
      <c r="AX29" s="3"/>
      <c r="AY29" s="3"/>
      <c r="AZ29" s="31" t="s">
        <v>292</v>
      </c>
      <c r="BA29" s="31"/>
      <c r="BB29" s="31">
        <v>500.0</v>
      </c>
      <c r="BC29" s="31"/>
      <c r="BD29" s="3"/>
      <c r="BE29" s="3"/>
      <c r="BF29" s="3"/>
      <c r="BG29" s="31" t="s">
        <v>292</v>
      </c>
      <c r="BH29" s="31"/>
      <c r="BI29" s="31">
        <v>508.0</v>
      </c>
      <c r="BJ29" s="31"/>
      <c r="BK29" s="3"/>
      <c r="BL29" s="3"/>
      <c r="BM29" s="3"/>
      <c r="BN29" s="31" t="s">
        <v>292</v>
      </c>
      <c r="BO29" s="31"/>
      <c r="BP29" s="31">
        <v>510.0</v>
      </c>
      <c r="BQ29" s="31"/>
      <c r="BS29" s="27"/>
      <c r="BT29" s="3"/>
      <c r="BU29" s="27"/>
    </row>
    <row r="30" ht="13.5" customHeight="1">
      <c r="A30" s="3"/>
      <c r="B30" s="3"/>
      <c r="C30" s="31" t="s">
        <v>293</v>
      </c>
      <c r="D30" s="31"/>
      <c r="E30" s="31">
        <f t="shared" ref="E30:F30" si="61">SUM(E3:E27)</f>
        <v>0</v>
      </c>
      <c r="F30" s="31">
        <f t="shared" si="61"/>
        <v>0</v>
      </c>
      <c r="G30" s="3"/>
      <c r="H30" s="3"/>
      <c r="I30" s="3"/>
      <c r="J30" s="31" t="s">
        <v>293</v>
      </c>
      <c r="K30" s="31"/>
      <c r="L30" s="31">
        <f t="shared" ref="L30:M30" si="62">SUM(L3:L27)</f>
        <v>0</v>
      </c>
      <c r="M30" s="31">
        <f t="shared" si="62"/>
        <v>0</v>
      </c>
      <c r="N30" s="3"/>
      <c r="O30" s="3"/>
      <c r="P30" s="3"/>
      <c r="Q30" s="31" t="s">
        <v>293</v>
      </c>
      <c r="R30" s="31"/>
      <c r="S30" s="31">
        <f t="shared" ref="S30:T30" si="63">SUM(S3:S27)</f>
        <v>0</v>
      </c>
      <c r="T30" s="31">
        <f t="shared" si="63"/>
        <v>0</v>
      </c>
      <c r="U30" s="3"/>
      <c r="V30" s="3"/>
      <c r="W30" s="3"/>
      <c r="X30" s="31" t="s">
        <v>293</v>
      </c>
      <c r="Y30" s="31"/>
      <c r="Z30" s="31">
        <f t="shared" ref="Z30:AA30" si="64">SUM(Z3:Z27)</f>
        <v>0</v>
      </c>
      <c r="AA30" s="31">
        <f t="shared" si="64"/>
        <v>0</v>
      </c>
      <c r="AB30" s="3"/>
      <c r="AC30" s="3"/>
      <c r="AD30" s="3"/>
      <c r="AE30" s="31" t="s">
        <v>293</v>
      </c>
      <c r="AF30" s="31"/>
      <c r="AG30" s="31">
        <f t="shared" ref="AG30:AH30" si="65">SUM(AG3:AG27)</f>
        <v>0</v>
      </c>
      <c r="AH30" s="31">
        <f t="shared" si="65"/>
        <v>0</v>
      </c>
      <c r="AI30" s="3"/>
      <c r="AJ30" s="3"/>
      <c r="AK30" s="3"/>
      <c r="AL30" s="31" t="s">
        <v>293</v>
      </c>
      <c r="AM30" s="31"/>
      <c r="AN30" s="31">
        <f t="shared" ref="AN30:AO30" si="66">SUM(AN3:AN27)</f>
        <v>0</v>
      </c>
      <c r="AO30" s="31">
        <f t="shared" si="66"/>
        <v>0</v>
      </c>
      <c r="AP30" s="3"/>
      <c r="AQ30" s="3"/>
      <c r="AR30" s="3"/>
      <c r="AS30" s="31" t="s">
        <v>293</v>
      </c>
      <c r="AT30" s="31"/>
      <c r="AU30" s="31">
        <f t="shared" ref="AU30:AV30" si="67">SUM(AU3:AU27)</f>
        <v>0</v>
      </c>
      <c r="AV30" s="31">
        <f t="shared" si="67"/>
        <v>0</v>
      </c>
      <c r="AW30" s="3"/>
      <c r="AX30" s="3"/>
      <c r="AY30" s="3"/>
      <c r="AZ30" s="31" t="s">
        <v>293</v>
      </c>
      <c r="BA30" s="31"/>
      <c r="BB30" s="31">
        <f t="shared" ref="BB30:BC30" si="68">SUM(BB3:BB27)</f>
        <v>0</v>
      </c>
      <c r="BC30" s="31">
        <f t="shared" si="68"/>
        <v>0</v>
      </c>
      <c r="BD30" s="3"/>
      <c r="BE30" s="3"/>
      <c r="BF30" s="3"/>
      <c r="BG30" s="31" t="s">
        <v>293</v>
      </c>
      <c r="BH30" s="31"/>
      <c r="BI30" s="31">
        <f t="shared" ref="BI30:BJ30" si="69">SUM(BI3:BI27)</f>
        <v>0</v>
      </c>
      <c r="BJ30" s="31">
        <f t="shared" si="69"/>
        <v>0</v>
      </c>
      <c r="BK30" s="3"/>
      <c r="BL30" s="3"/>
      <c r="BM30" s="3"/>
      <c r="BN30" s="31" t="s">
        <v>293</v>
      </c>
      <c r="BO30" s="31"/>
      <c r="BP30" s="31">
        <f t="shared" ref="BP30:BQ30" si="70">SUM(BP3:BP27)</f>
        <v>0</v>
      </c>
      <c r="BQ30" s="31">
        <f t="shared" si="70"/>
        <v>0</v>
      </c>
      <c r="BS30" s="27"/>
      <c r="BT30" s="3"/>
      <c r="BU30" s="27"/>
    </row>
    <row r="31" ht="13.5" customHeight="1">
      <c r="A31" s="3"/>
      <c r="B31" s="3"/>
      <c r="C31" s="31" t="s">
        <v>294</v>
      </c>
      <c r="D31" s="31"/>
      <c r="E31" s="31">
        <f>SUM(E28:E29)-SUM(E30:F30)</f>
        <v>511</v>
      </c>
      <c r="F31" s="31"/>
      <c r="G31" s="3"/>
      <c r="H31" s="3"/>
      <c r="I31" s="3"/>
      <c r="J31" s="31" t="s">
        <v>294</v>
      </c>
      <c r="K31" s="31"/>
      <c r="L31" s="31">
        <f>SUM(L28:L29)-SUM(L30:M30)</f>
        <v>517</v>
      </c>
      <c r="M31" s="31"/>
      <c r="N31" s="3"/>
      <c r="O31" s="3"/>
      <c r="P31" s="3"/>
      <c r="Q31" s="31" t="s">
        <v>294</v>
      </c>
      <c r="R31" s="31"/>
      <c r="S31" s="31">
        <f>SUM(S28:S29)-SUM(S30:T30)</f>
        <v>508</v>
      </c>
      <c r="T31" s="31"/>
      <c r="U31" s="3"/>
      <c r="V31" s="3"/>
      <c r="W31" s="3"/>
      <c r="X31" s="31" t="s">
        <v>294</v>
      </c>
      <c r="Y31" s="31"/>
      <c r="Z31" s="31">
        <f>SUM(Z28:Z29)-SUM(Z30:AA30)</f>
        <v>507</v>
      </c>
      <c r="AA31" s="31"/>
      <c r="AB31" s="3"/>
      <c r="AC31" s="3"/>
      <c r="AD31" s="3"/>
      <c r="AE31" s="31" t="s">
        <v>294</v>
      </c>
      <c r="AF31" s="31"/>
      <c r="AG31" s="31">
        <f>SUM(AG28:AG29)-SUM(AG30:AH30)</f>
        <v>512</v>
      </c>
      <c r="AH31" s="31"/>
      <c r="AI31" s="3"/>
      <c r="AJ31" s="3"/>
      <c r="AK31" s="3"/>
      <c r="AL31" s="31" t="s">
        <v>294</v>
      </c>
      <c r="AM31" s="31"/>
      <c r="AN31" s="31">
        <f>SUM(AN28:AN29)-SUM(AN30:AO30)</f>
        <v>515</v>
      </c>
      <c r="AO31" s="31"/>
      <c r="AP31" s="3"/>
      <c r="AQ31" s="3"/>
      <c r="AR31" s="3"/>
      <c r="AS31" s="31" t="s">
        <v>294</v>
      </c>
      <c r="AT31" s="31"/>
      <c r="AU31" s="31">
        <f>SUM(AU28:AU29)-SUM(AU30:AV30)</f>
        <v>512</v>
      </c>
      <c r="AV31" s="31"/>
      <c r="AW31" s="3"/>
      <c r="AX31" s="3"/>
      <c r="AY31" s="3"/>
      <c r="AZ31" s="31" t="s">
        <v>294</v>
      </c>
      <c r="BA31" s="31"/>
      <c r="BB31" s="31">
        <f>SUM(BB28:BB29)-SUM(BB30:BC30)</f>
        <v>510</v>
      </c>
      <c r="BC31" s="31"/>
      <c r="BD31" s="3"/>
      <c r="BE31" s="3"/>
      <c r="BF31" s="3"/>
      <c r="BG31" s="31" t="s">
        <v>294</v>
      </c>
      <c r="BH31" s="31"/>
      <c r="BI31" s="31">
        <f>SUM(BI28:BI29)-SUM(BI30:BJ30)</f>
        <v>510</v>
      </c>
      <c r="BJ31" s="31"/>
      <c r="BK31" s="3"/>
      <c r="BL31" s="3"/>
      <c r="BM31" s="3"/>
      <c r="BN31" s="31" t="s">
        <v>294</v>
      </c>
      <c r="BO31" s="31"/>
      <c r="BP31" s="31">
        <f>SUM(BP28:BP29)-SUM(BP30:BQ30)</f>
        <v>540</v>
      </c>
      <c r="BQ31" s="31"/>
    </row>
    <row r="32" ht="13.5" customHeight="1">
      <c r="A32" s="3"/>
      <c r="B32" s="3"/>
      <c r="C32" s="3"/>
      <c r="D32" s="3"/>
      <c r="F32" s="3"/>
      <c r="G32" s="3"/>
      <c r="H32" s="3"/>
      <c r="I32" s="3"/>
      <c r="J32" s="3"/>
      <c r="K32" s="3"/>
      <c r="M32" s="3"/>
      <c r="N32" s="3"/>
      <c r="O32" s="3"/>
      <c r="P32" s="3"/>
      <c r="Q32" s="3"/>
      <c r="R32" s="3"/>
      <c r="S32" s="3"/>
      <c r="U32" s="3"/>
      <c r="V32" s="3"/>
      <c r="W32" s="3"/>
      <c r="X32" s="3"/>
      <c r="Y32" s="3"/>
      <c r="Z32" s="3"/>
      <c r="AB32" s="3"/>
      <c r="AC32" s="3"/>
      <c r="AD32" s="3"/>
      <c r="AE32" s="3"/>
      <c r="AF32" s="3"/>
      <c r="AG32" s="3"/>
      <c r="AI32" s="3"/>
      <c r="AJ32" s="3"/>
      <c r="AK32" s="3"/>
      <c r="AL32" s="3"/>
      <c r="AM32" s="3"/>
      <c r="AN32" s="3"/>
      <c r="AP32" s="3"/>
      <c r="AQ32" s="3"/>
      <c r="AR32" s="3"/>
      <c r="AS32" s="3"/>
      <c r="AT32" s="3"/>
      <c r="AU32" s="3"/>
      <c r="AW32" s="3"/>
      <c r="AX32" s="3"/>
      <c r="AY32" s="3"/>
      <c r="AZ32" s="3"/>
      <c r="BA32" s="3"/>
      <c r="BB32" s="3"/>
      <c r="BD32" s="3"/>
      <c r="BE32" s="3"/>
      <c r="BF32" s="3"/>
      <c r="BG32" s="3"/>
      <c r="BH32" s="3"/>
      <c r="BI32" s="3"/>
      <c r="BK32" s="3"/>
      <c r="BL32" s="3"/>
      <c r="BM32" s="3"/>
      <c r="BN32" s="3"/>
      <c r="BO32" s="3"/>
      <c r="BP32" s="3"/>
      <c r="BR32" s="3"/>
    </row>
    <row r="33" ht="15.75" customHeight="1">
      <c r="N33" s="15"/>
      <c r="AW33" s="15"/>
    </row>
  </sheetData>
  <mergeCells count="10">
    <mergeCell ref="AX1:BB1"/>
    <mergeCell ref="BE1:BI1"/>
    <mergeCell ref="BL1:BP1"/>
    <mergeCell ref="A1:E1"/>
    <mergeCell ref="H1:L1"/>
    <mergeCell ref="O1:S1"/>
    <mergeCell ref="V1:Z1"/>
    <mergeCell ref="AC1:AG1"/>
    <mergeCell ref="AJ1:AN1"/>
    <mergeCell ref="AQ1:AU1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6.14"/>
    <col customWidth="1" min="2" max="2" width="12.29"/>
    <col customWidth="1" min="3" max="3" width="10.14"/>
    <col customWidth="1" min="4" max="4" width="5.43"/>
    <col customWidth="1" min="5" max="5" width="6.71"/>
    <col customWidth="1" min="6" max="6" width="9.43"/>
    <col customWidth="1" min="7" max="7" width="5.86"/>
    <col customWidth="1" min="8" max="8" width="6.43"/>
    <col customWidth="1" min="9" max="9" width="14.14"/>
    <col customWidth="1" min="10" max="10" width="8.43"/>
    <col customWidth="1" min="11" max="11" width="4.71"/>
    <col customWidth="1" min="12" max="12" width="5.86"/>
    <col customWidth="1" min="13" max="13" width="8.14"/>
    <col customWidth="1" min="14" max="14" width="5.86"/>
    <col customWidth="1" min="15" max="15" width="6.29"/>
    <col customWidth="1" min="16" max="16" width="11.29"/>
    <col customWidth="1" min="17" max="17" width="8.43"/>
    <col customWidth="1" min="18" max="18" width="4.71"/>
    <col customWidth="1" min="19" max="19" width="5.86"/>
    <col customWidth="1" min="20" max="20" width="8.14"/>
    <col customWidth="1" min="21" max="22" width="5.86"/>
    <col customWidth="1" min="23" max="23" width="12.43"/>
    <col customWidth="1" min="24" max="24" width="10.29"/>
    <col customWidth="1" min="25" max="25" width="8.43"/>
    <col customWidth="1" min="26" max="26" width="5.86"/>
    <col customWidth="1" min="27" max="27" width="6.29"/>
    <col customWidth="1" min="28" max="29" width="5.86"/>
    <col customWidth="1" min="30" max="30" width="13.29"/>
    <col customWidth="1" min="31" max="31" width="10.43"/>
    <col customWidth="1" min="32" max="32" width="8.43"/>
    <col customWidth="1" min="33" max="34" width="5.86"/>
    <col customWidth="1" min="35" max="35" width="8.14"/>
    <col customWidth="1" min="36" max="36" width="5.86"/>
    <col customWidth="1" min="37" max="37" width="14.0"/>
    <col customWidth="1" min="38" max="38" width="13.43"/>
    <col customWidth="1" min="39" max="39" width="8.43"/>
    <col customWidth="1" min="40" max="40" width="5.86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0.0"/>
    <col customWidth="1" min="46" max="46" width="10.43"/>
    <col customWidth="1" min="47" max="47" width="5.86"/>
    <col customWidth="1" min="48" max="48" width="6.29"/>
    <col customWidth="1" min="49" max="49" width="8.14"/>
    <col customWidth="1" min="50" max="50" width="5.86"/>
    <col customWidth="1" min="51" max="51" width="13.29"/>
    <col customWidth="1" min="52" max="52" width="10.0"/>
    <col customWidth="1" min="53" max="53" width="8.43"/>
    <col customWidth="1" min="54" max="55" width="5.86"/>
    <col customWidth="1" min="56" max="56" width="8.14"/>
    <col customWidth="1" min="57" max="57" width="5.86"/>
    <col customWidth="1" min="58" max="58" width="10.71"/>
    <col customWidth="1" min="59" max="59" width="13.14"/>
    <col customWidth="1" min="60" max="60" width="9.14"/>
    <col customWidth="1" min="61" max="62" width="5.86"/>
    <col customWidth="1" min="63" max="63" width="8.14"/>
    <col customWidth="1" min="64" max="64" width="5.86"/>
    <col customWidth="1" min="65" max="65" width="13.29"/>
    <col customWidth="1" min="66" max="66" width="10.71"/>
    <col customWidth="1" min="67" max="67" width="8.43"/>
    <col customWidth="1" min="68" max="69" width="5.86"/>
    <col customWidth="1" min="70" max="70" width="8.14"/>
  </cols>
  <sheetData>
    <row r="1" ht="13.5" customHeight="1">
      <c r="A1" s="17" t="s">
        <v>30</v>
      </c>
      <c r="B1" s="18"/>
      <c r="C1" s="18"/>
      <c r="D1" s="18"/>
      <c r="E1" s="19"/>
      <c r="F1" s="20">
        <v>70.11</v>
      </c>
      <c r="H1" s="17" t="s">
        <v>31</v>
      </c>
      <c r="I1" s="18"/>
      <c r="J1" s="18"/>
      <c r="K1" s="18"/>
      <c r="L1" s="19"/>
      <c r="M1" s="20">
        <v>70.31</v>
      </c>
      <c r="N1" s="3"/>
      <c r="O1" s="17" t="s">
        <v>32</v>
      </c>
      <c r="P1" s="18"/>
      <c r="Q1" s="18"/>
      <c r="R1" s="18"/>
      <c r="S1" s="19"/>
      <c r="T1" s="20">
        <v>70.5</v>
      </c>
      <c r="U1" s="3"/>
      <c r="V1" s="17" t="s">
        <v>33</v>
      </c>
      <c r="W1" s="18"/>
      <c r="X1" s="18"/>
      <c r="Y1" s="18"/>
      <c r="Z1" s="19"/>
      <c r="AA1" s="20">
        <v>71.06</v>
      </c>
      <c r="AB1" s="3"/>
      <c r="AC1" s="17" t="s">
        <v>34</v>
      </c>
      <c r="AD1" s="18"/>
      <c r="AE1" s="18"/>
      <c r="AF1" s="18"/>
      <c r="AG1" s="19"/>
      <c r="AH1" s="20">
        <v>71.47</v>
      </c>
      <c r="AI1" s="3"/>
      <c r="AJ1" s="17" t="s">
        <v>35</v>
      </c>
      <c r="AK1" s="18"/>
      <c r="AL1" s="18"/>
      <c r="AM1" s="18"/>
      <c r="AN1" s="19"/>
      <c r="AO1" s="20">
        <v>72.04</v>
      </c>
      <c r="AP1" s="3"/>
      <c r="AQ1" s="17" t="s">
        <v>36</v>
      </c>
      <c r="AR1" s="18"/>
      <c r="AS1" s="18"/>
      <c r="AT1" s="18"/>
      <c r="AU1" s="19"/>
      <c r="AV1" s="20">
        <v>72.27</v>
      </c>
      <c r="AW1" s="3"/>
      <c r="AX1" s="17" t="s">
        <v>37</v>
      </c>
      <c r="AY1" s="18"/>
      <c r="AZ1" s="18"/>
      <c r="BA1" s="18"/>
      <c r="BB1" s="19"/>
      <c r="BC1" s="20">
        <v>73.79</v>
      </c>
      <c r="BD1" s="3"/>
      <c r="BE1" s="17" t="s">
        <v>374</v>
      </c>
      <c r="BF1" s="18"/>
      <c r="BG1" s="18"/>
      <c r="BH1" s="18"/>
      <c r="BI1" s="19"/>
      <c r="BJ1" s="20">
        <v>73.86</v>
      </c>
      <c r="BK1" s="3"/>
      <c r="BL1" s="17" t="s">
        <v>39</v>
      </c>
      <c r="BM1" s="18"/>
      <c r="BN1" s="18"/>
      <c r="BO1" s="18"/>
      <c r="BP1" s="19"/>
      <c r="BQ1" s="20">
        <v>74.26</v>
      </c>
    </row>
    <row r="2" ht="13.5" customHeight="1">
      <c r="A2" s="21" t="s">
        <v>81</v>
      </c>
      <c r="B2" s="21" t="s">
        <v>82</v>
      </c>
      <c r="C2" s="21" t="s">
        <v>83</v>
      </c>
      <c r="D2" s="22" t="s">
        <v>84</v>
      </c>
      <c r="E2" s="20" t="s">
        <v>85</v>
      </c>
      <c r="F2" s="20" t="s">
        <v>86</v>
      </c>
      <c r="G2" s="3"/>
      <c r="H2" s="21" t="s">
        <v>81</v>
      </c>
      <c r="I2" s="21" t="s">
        <v>82</v>
      </c>
      <c r="J2" s="21" t="s">
        <v>83</v>
      </c>
      <c r="K2" s="22" t="s">
        <v>84</v>
      </c>
      <c r="L2" s="20" t="s">
        <v>85</v>
      </c>
      <c r="M2" s="20" t="s">
        <v>86</v>
      </c>
      <c r="N2" s="3"/>
      <c r="O2" s="21" t="s">
        <v>81</v>
      </c>
      <c r="P2" s="21" t="s">
        <v>82</v>
      </c>
      <c r="Q2" s="21" t="s">
        <v>83</v>
      </c>
      <c r="R2" s="23" t="s">
        <v>84</v>
      </c>
      <c r="S2" s="20" t="s">
        <v>85</v>
      </c>
      <c r="T2" s="20" t="s">
        <v>86</v>
      </c>
      <c r="U2" s="3"/>
      <c r="V2" s="21" t="s">
        <v>81</v>
      </c>
      <c r="W2" s="21" t="s">
        <v>82</v>
      </c>
      <c r="X2" s="21" t="s">
        <v>83</v>
      </c>
      <c r="Y2" s="22" t="s">
        <v>84</v>
      </c>
      <c r="Z2" s="20" t="s">
        <v>85</v>
      </c>
      <c r="AA2" s="20" t="s">
        <v>86</v>
      </c>
      <c r="AB2" s="3"/>
      <c r="AC2" s="21" t="s">
        <v>81</v>
      </c>
      <c r="AD2" s="21" t="s">
        <v>82</v>
      </c>
      <c r="AE2" s="21" t="s">
        <v>83</v>
      </c>
      <c r="AF2" s="23" t="s">
        <v>84</v>
      </c>
      <c r="AG2" s="20" t="s">
        <v>85</v>
      </c>
      <c r="AH2" s="20" t="s">
        <v>86</v>
      </c>
      <c r="AI2" s="3"/>
      <c r="AJ2" s="21" t="s">
        <v>81</v>
      </c>
      <c r="AK2" s="21" t="s">
        <v>82</v>
      </c>
      <c r="AL2" s="21" t="s">
        <v>83</v>
      </c>
      <c r="AM2" s="22" t="s">
        <v>84</v>
      </c>
      <c r="AN2" s="20" t="s">
        <v>85</v>
      </c>
      <c r="AO2" s="20" t="s">
        <v>86</v>
      </c>
      <c r="AP2" s="3"/>
      <c r="AQ2" s="21" t="s">
        <v>81</v>
      </c>
      <c r="AR2" s="21" t="s">
        <v>82</v>
      </c>
      <c r="AS2" s="21" t="s">
        <v>83</v>
      </c>
      <c r="AT2" s="22" t="s">
        <v>84</v>
      </c>
      <c r="AU2" s="20" t="s">
        <v>85</v>
      </c>
      <c r="AV2" s="20" t="s">
        <v>86</v>
      </c>
      <c r="AW2" s="3"/>
      <c r="AX2" s="21" t="s">
        <v>81</v>
      </c>
      <c r="AY2" s="21" t="s">
        <v>82</v>
      </c>
      <c r="AZ2" s="21" t="s">
        <v>83</v>
      </c>
      <c r="BA2" s="22" t="s">
        <v>84</v>
      </c>
      <c r="BB2" s="20" t="s">
        <v>85</v>
      </c>
      <c r="BC2" s="20" t="s">
        <v>86</v>
      </c>
      <c r="BD2" s="3"/>
      <c r="BE2" s="21" t="s">
        <v>81</v>
      </c>
      <c r="BF2" s="21" t="s">
        <v>82</v>
      </c>
      <c r="BG2" s="21" t="s">
        <v>83</v>
      </c>
      <c r="BH2" s="22" t="s">
        <v>84</v>
      </c>
      <c r="BI2" s="20" t="s">
        <v>85</v>
      </c>
      <c r="BJ2" s="20" t="s">
        <v>86</v>
      </c>
      <c r="BK2" s="3"/>
      <c r="BL2" s="21" t="s">
        <v>81</v>
      </c>
      <c r="BM2" s="21" t="s">
        <v>82</v>
      </c>
      <c r="BN2" s="21" t="s">
        <v>83</v>
      </c>
      <c r="BO2" s="23" t="s">
        <v>84</v>
      </c>
      <c r="BP2" s="20" t="s">
        <v>85</v>
      </c>
      <c r="BQ2" s="20" t="s">
        <v>86</v>
      </c>
      <c r="BR2" s="3"/>
    </row>
    <row r="3" ht="13.5" customHeight="1">
      <c r="A3" s="15" t="s">
        <v>87</v>
      </c>
      <c r="B3" s="15" t="s">
        <v>90</v>
      </c>
      <c r="C3" s="15"/>
      <c r="D3" s="15">
        <v>10.0</v>
      </c>
      <c r="E3" s="26" t="str">
        <f t="shared" ref="E3:E13" si="1">IF(A3="P",IF(D3&lt;5,"SI","NO"),IF(A3="D",IF(D3&lt;9,"SI","NO"),IF(A3="C",IF(D3&lt;17,"SI","NO"),IF(A3="A",IF(D3&lt;31,"SI","NO")))))</f>
        <v>NO</v>
      </c>
      <c r="F3" s="26" t="str">
        <f t="shared" ref="F3:F13" si="2">IF(A3="P",IF(D3&lt;3,"SI","NO"),IF(A3="D",IF(D3&lt;5,"SI","NO"),IF(A3="C",IF(D3&lt;9,"SI","NO"),IF(A3="A",IF(D3&lt;16,"SI","NO")))))</f>
        <v>NO</v>
      </c>
      <c r="G3" s="3"/>
      <c r="H3" s="15" t="s">
        <v>87</v>
      </c>
      <c r="I3" s="15" t="s">
        <v>95</v>
      </c>
      <c r="J3" s="15"/>
      <c r="K3" s="15">
        <v>52.0</v>
      </c>
      <c r="L3" s="26" t="str">
        <f t="shared" ref="L3:L5" si="3">IF(H3="P",IF(K3&lt;5,"SI","NO"),IF(H3="D",IF(K3&lt;9,"SI","NO"),IF(H3="C",IF(K3&lt;17,"SI","NO"),IF(H3="A",IF(K3&lt;31,"SI","NO")))))</f>
        <v>NO</v>
      </c>
      <c r="M3" s="26" t="str">
        <f t="shared" ref="M3:M5" si="4">IF(H3="P",IF(K3&lt;3,"SI","NO"),IF(H3="D",IF(K3&lt;5,"SI","NO"),IF(H3="C",IF(K3&lt;9,"SI","NO"),IF(H3="A",IF(K3&lt;16,"SI","NO")))))</f>
        <v>NO</v>
      </c>
      <c r="N3" s="3"/>
      <c r="O3" s="24" t="s">
        <v>87</v>
      </c>
      <c r="P3" s="24" t="s">
        <v>88</v>
      </c>
      <c r="Q3" s="24"/>
      <c r="R3" s="24">
        <v>1.0</v>
      </c>
      <c r="S3" s="25"/>
      <c r="T3" s="25"/>
      <c r="U3" s="3"/>
      <c r="V3" s="15" t="s">
        <v>87</v>
      </c>
      <c r="W3" s="15" t="s">
        <v>97</v>
      </c>
      <c r="X3" s="15"/>
      <c r="Y3" s="15">
        <v>4.0</v>
      </c>
      <c r="Z3" s="26" t="str">
        <f t="shared" ref="Z3:Z13" si="5">IF(V3="P",IF(Y3&lt;5,"SI","NO"),IF(V3="D",IF(Y3&lt;9,"SI","NO"),IF(V3="C",IF(Y3&lt;17,"SI","NO"),IF(V3="A",IF(Y3&lt;31,"SI","NO")))))</f>
        <v>SI</v>
      </c>
      <c r="AA3" s="26" t="str">
        <f t="shared" ref="AA3:AA13" si="6">IF(V3="P",IF(Y3&lt;3,"SI","NO"),IF(V3="D",IF(Y3&lt;5,"SI","NO"),IF(V3="C",IF(Y3&lt;9,"SI","NO"),IF(V3="A",IF(Y3&lt;16,"SI","NO")))))</f>
        <v>NO</v>
      </c>
      <c r="AB3" s="3"/>
      <c r="AC3" s="15" t="s">
        <v>87</v>
      </c>
      <c r="AD3" s="15" t="s">
        <v>97</v>
      </c>
      <c r="AE3" s="15"/>
      <c r="AF3" s="15">
        <v>1.0</v>
      </c>
      <c r="AG3" s="26" t="str">
        <f t="shared" ref="AG3:AG5" si="7">IF(AC3="P",IF(AF3&lt;5,"SI","NO"),IF(AC3="D",IF(AF3&lt;9,"SI","NO"),IF(AC3="C",IF(AF3&lt;17,"SI","NO"),IF(AC3="A",IF(AF3&lt;31,"SI","NO")))))</f>
        <v>SI</v>
      </c>
      <c r="AH3" s="26" t="str">
        <f t="shared" ref="AH3:AH5" si="8">IF(AC3="P",IF(AF3&lt;3,"SI","NO"),IF(AC3="D",IF(AF3&lt;5,"SI","NO"),IF(AC3="C",IF(AF3&lt;9,"SI","NO"),IF(AC3="A",IF(AF3&lt;16,"SI","NO")))))</f>
        <v>SI</v>
      </c>
      <c r="AI3" s="3"/>
      <c r="AJ3" s="24" t="s">
        <v>87</v>
      </c>
      <c r="AK3" s="24" t="s">
        <v>295</v>
      </c>
      <c r="AL3" s="24"/>
      <c r="AM3" s="24">
        <v>1.0</v>
      </c>
      <c r="AN3" s="25"/>
      <c r="AO3" s="25"/>
      <c r="AP3" s="3"/>
      <c r="AQ3" s="24" t="s">
        <v>87</v>
      </c>
      <c r="AR3" s="24" t="s">
        <v>105</v>
      </c>
      <c r="AS3" s="24"/>
      <c r="AT3" s="24">
        <v>2.0</v>
      </c>
      <c r="AU3" s="25"/>
      <c r="AV3" s="25"/>
      <c r="AW3" s="3"/>
      <c r="AX3" s="15" t="s">
        <v>87</v>
      </c>
      <c r="AY3" s="15" t="s">
        <v>96</v>
      </c>
      <c r="AZ3" s="15"/>
      <c r="BA3" s="15">
        <v>21.0</v>
      </c>
      <c r="BB3" s="26" t="str">
        <f t="shared" ref="BB3:BB13" si="9">IF(AX3="P",IF(BA3&lt;5,"SI","NO"),IF(AX3="D",IF(BA3&lt;9,"SI","NO"),IF(AX3="C",IF(BA3&lt;17,"SI","NO"),IF(AX3="A",IF(BA3&lt;31,"SI","NO")))))</f>
        <v>NO</v>
      </c>
      <c r="BC3" s="26" t="str">
        <f t="shared" ref="BC3:BC13" si="10">IF(AX3="P",IF(BA3&lt;3,"SI","NO"),IF(AX3="D",IF(BA3&lt;5,"SI","NO"),IF(AX3="C",IF(BA3&lt;9,"SI","NO"),IF(AX3="A",IF(BA3&lt;16,"SI","NO")))))</f>
        <v>NO</v>
      </c>
      <c r="BD3" s="3"/>
      <c r="BE3" s="24" t="s">
        <v>87</v>
      </c>
      <c r="BF3" s="24" t="s">
        <v>105</v>
      </c>
      <c r="BG3" s="24"/>
      <c r="BH3" s="24">
        <v>1.0</v>
      </c>
      <c r="BI3" s="25"/>
      <c r="BJ3" s="25"/>
      <c r="BK3" s="3"/>
      <c r="BL3" s="15" t="s">
        <v>87</v>
      </c>
      <c r="BM3" s="15" t="s">
        <v>94</v>
      </c>
      <c r="BN3" s="15"/>
      <c r="BO3" s="15">
        <v>44.0</v>
      </c>
      <c r="BP3" s="26" t="str">
        <f t="shared" ref="BP3:BP5" si="11">IF(BL3="P",IF(BO3&lt;5,"SI","NO"),IF(BL3="D",IF(BO3&lt;9,"SI","NO"),IF(BL3="C",IF(BO3&lt;17,"SI","NO"),IF(BL3="A",IF(BO3&lt;31,"SI","NO")))))</f>
        <v>NO</v>
      </c>
      <c r="BQ3" s="26" t="str">
        <f t="shared" ref="BQ3:BQ5" si="12">IF(BL3="P",IF(BO3&lt;3,"SI","NO"),IF(BL3="D",IF(BO3&lt;5,"SI","NO"),IF(BL3="C",IF(BO3&lt;9,"SI","NO"),IF(BL3="A",IF(BO3&lt;16,"SI","NO")))))</f>
        <v>NO</v>
      </c>
      <c r="BR3" s="3"/>
    </row>
    <row r="4" ht="13.5" customHeight="1">
      <c r="A4" s="15" t="s">
        <v>87</v>
      </c>
      <c r="B4" s="15" t="s">
        <v>105</v>
      </c>
      <c r="C4" s="15"/>
      <c r="D4" s="15">
        <v>4.0</v>
      </c>
      <c r="E4" s="26" t="str">
        <f t="shared" si="1"/>
        <v>SI</v>
      </c>
      <c r="F4" s="26" t="str">
        <f t="shared" si="2"/>
        <v>NO</v>
      </c>
      <c r="G4" s="3"/>
      <c r="H4" s="15" t="s">
        <v>87</v>
      </c>
      <c r="I4" s="15" t="s">
        <v>101</v>
      </c>
      <c r="J4" s="15"/>
      <c r="K4" s="15">
        <v>1.0</v>
      </c>
      <c r="L4" s="26" t="str">
        <f t="shared" si="3"/>
        <v>SI</v>
      </c>
      <c r="M4" s="26" t="str">
        <f t="shared" si="4"/>
        <v>SI</v>
      </c>
      <c r="N4" s="3"/>
      <c r="O4" s="15" t="s">
        <v>87</v>
      </c>
      <c r="P4" s="15" t="s">
        <v>296</v>
      </c>
      <c r="Q4" s="15"/>
      <c r="R4" s="15">
        <v>45.0</v>
      </c>
      <c r="S4" s="26" t="str">
        <f t="shared" ref="S4:S21" si="13">IF(O4="P",IF(R4&lt;5,"SI","NO"),IF(O4="D",IF(R4&lt;9,"SI","NO"),IF(O4="C",IF(R4&lt;17,"SI","NO"),IF(O4="A",IF(R4&lt;31,"SI","NO")))))</f>
        <v>NO</v>
      </c>
      <c r="T4" s="26" t="str">
        <f t="shared" ref="T4:T21" si="14">IF(O4="P",IF(R4&lt;3,"SI","NO"),IF(O4="D",IF(R4&lt;5,"SI","NO"),IF(O4="C",IF(R4&lt;9,"SI","NO"),IF(O4="A",IF(R4&lt;16,"SI","NO")))))</f>
        <v>NO</v>
      </c>
      <c r="U4" s="3"/>
      <c r="V4" s="15" t="s">
        <v>87</v>
      </c>
      <c r="W4" s="15" t="s">
        <v>103</v>
      </c>
      <c r="X4" s="15"/>
      <c r="Y4" s="15">
        <v>3.0</v>
      </c>
      <c r="Z4" s="26" t="str">
        <f t="shared" si="5"/>
        <v>SI</v>
      </c>
      <c r="AA4" s="26" t="str">
        <f t="shared" si="6"/>
        <v>NO</v>
      </c>
      <c r="AB4" s="3"/>
      <c r="AC4" s="15" t="s">
        <v>87</v>
      </c>
      <c r="AD4" s="15" t="s">
        <v>109</v>
      </c>
      <c r="AE4" s="15"/>
      <c r="AF4" s="15">
        <v>2.0</v>
      </c>
      <c r="AG4" s="26" t="str">
        <f t="shared" si="7"/>
        <v>SI</v>
      </c>
      <c r="AH4" s="26" t="str">
        <f t="shared" si="8"/>
        <v>SI</v>
      </c>
      <c r="AI4" s="3"/>
      <c r="AJ4" s="15" t="s">
        <v>87</v>
      </c>
      <c r="AK4" s="15" t="s">
        <v>107</v>
      </c>
      <c r="AL4" s="15"/>
      <c r="AM4" s="15">
        <v>1.0</v>
      </c>
      <c r="AN4" s="26" t="str">
        <f t="shared" ref="AN4:AN5" si="15">IF(AJ4="P",IF(AM4&lt;5,"SI","NO"),IF(AJ4="D",IF(AM4&lt;9,"SI","NO"),IF(AJ4="C",IF(AM4&lt;17,"SI","NO"),IF(AJ4="A",IF(AM4&lt;31,"SI","NO")))))</f>
        <v>SI</v>
      </c>
      <c r="AO4" s="26" t="str">
        <f t="shared" ref="AO4:AO5" si="16">IF(AJ4="P",IF(AM4&lt;3,"SI","NO"),IF(AJ4="D",IF(AM4&lt;5,"SI","NO"),IF(AJ4="C",IF(AM4&lt;9,"SI","NO"),IF(AJ4="A",IF(AM4&lt;16,"SI","NO")))))</f>
        <v>SI</v>
      </c>
      <c r="AP4" s="3"/>
      <c r="AQ4" s="15" t="s">
        <v>87</v>
      </c>
      <c r="AR4" s="15" t="s">
        <v>92</v>
      </c>
      <c r="AS4" s="15"/>
      <c r="AT4" s="15">
        <v>8.0</v>
      </c>
      <c r="AU4" s="26" t="str">
        <f t="shared" ref="AU4:AU5" si="17">IF(AQ4="P",IF(AT4&lt;5,"SI","NO"),IF(AQ4="D",IF(AT4&lt;9,"SI","NO"),IF(AQ4="C",IF(AT4&lt;17,"SI","NO"),IF(AQ4="A",IF(AT4&lt;31,"SI","NO")))))</f>
        <v>NO</v>
      </c>
      <c r="AV4" s="26" t="str">
        <f t="shared" ref="AV4:AV5" si="18">IF(AQ4="P",IF(AT4&lt;3,"SI","NO"),IF(AQ4="D",IF(AT4&lt;5,"SI","NO"),IF(AQ4="C",IF(AT4&lt;9,"SI","NO"),IF(AQ4="A",IF(AT4&lt;16,"SI","NO")))))</f>
        <v>NO</v>
      </c>
      <c r="AW4" s="3"/>
      <c r="AX4" s="15" t="s">
        <v>87</v>
      </c>
      <c r="AY4" s="15" t="s">
        <v>98</v>
      </c>
      <c r="AZ4" s="15"/>
      <c r="BA4" s="15">
        <v>15.0</v>
      </c>
      <c r="BB4" s="26" t="str">
        <f t="shared" si="9"/>
        <v>NO</v>
      </c>
      <c r="BC4" s="26" t="str">
        <f t="shared" si="10"/>
        <v>NO</v>
      </c>
      <c r="BD4" s="3"/>
      <c r="BE4" s="15" t="s">
        <v>87</v>
      </c>
      <c r="BF4" s="15" t="s">
        <v>95</v>
      </c>
      <c r="BG4" s="15"/>
      <c r="BH4" s="15">
        <v>38.0</v>
      </c>
      <c r="BI4" s="26" t="str">
        <f t="shared" ref="BI4:BI5" si="19">IF(BE4="P",IF(BH4&lt;5,"SI","NO"),IF(BE4="D",IF(BH4&lt;9,"SI","NO"),IF(BE4="C",IF(BH4&lt;17,"SI","NO"),IF(BE4="A",IF(BH4&lt;31,"SI","NO")))))</f>
        <v>NO</v>
      </c>
      <c r="BJ4" s="26" t="str">
        <f t="shared" ref="BJ4:BJ5" si="20">IF(BE4="P",IF(BH4&lt;3,"SI","NO"),IF(BE4="D",IF(BH4&lt;5,"SI","NO"),IF(BE4="C",IF(BH4&lt;9,"SI","NO"),IF(BE4="A",IF(BH4&lt;16,"SI","NO")))))</f>
        <v>NO</v>
      </c>
      <c r="BK4" s="3"/>
      <c r="BL4" s="15" t="s">
        <v>87</v>
      </c>
      <c r="BM4" s="15" t="s">
        <v>109</v>
      </c>
      <c r="BN4" s="15"/>
      <c r="BO4" s="15">
        <v>2.0</v>
      </c>
      <c r="BP4" s="26" t="str">
        <f t="shared" si="11"/>
        <v>SI</v>
      </c>
      <c r="BQ4" s="26" t="str">
        <f t="shared" si="12"/>
        <v>SI</v>
      </c>
      <c r="BR4" s="3"/>
    </row>
    <row r="5" ht="13.5" customHeight="1">
      <c r="A5" s="15" t="s">
        <v>87</v>
      </c>
      <c r="B5" s="15" t="s">
        <v>375</v>
      </c>
      <c r="C5" s="15"/>
      <c r="D5" s="15">
        <v>1.0</v>
      </c>
      <c r="E5" s="26" t="str">
        <f t="shared" si="1"/>
        <v>SI</v>
      </c>
      <c r="F5" s="26" t="str">
        <f t="shared" si="2"/>
        <v>SI</v>
      </c>
      <c r="G5" s="3"/>
      <c r="H5" s="15" t="s">
        <v>87</v>
      </c>
      <c r="I5" s="15" t="s">
        <v>110</v>
      </c>
      <c r="J5" s="15"/>
      <c r="K5" s="15">
        <v>1.0</v>
      </c>
      <c r="L5" s="26" t="str">
        <f t="shared" si="3"/>
        <v>SI</v>
      </c>
      <c r="M5" s="26" t="str">
        <f t="shared" si="4"/>
        <v>SI</v>
      </c>
      <c r="N5" s="3"/>
      <c r="O5" s="15" t="s">
        <v>87</v>
      </c>
      <c r="P5" s="15" t="s">
        <v>299</v>
      </c>
      <c r="Q5" s="15"/>
      <c r="R5" s="15">
        <v>1.0</v>
      </c>
      <c r="S5" s="26" t="str">
        <f t="shared" si="13"/>
        <v>SI</v>
      </c>
      <c r="T5" s="26" t="str">
        <f t="shared" si="14"/>
        <v>SI</v>
      </c>
      <c r="U5" s="3"/>
      <c r="V5" s="15" t="s">
        <v>87</v>
      </c>
      <c r="W5" s="15" t="s">
        <v>93</v>
      </c>
      <c r="X5" s="15"/>
      <c r="Y5" s="15">
        <v>3.0</v>
      </c>
      <c r="Z5" s="26" t="str">
        <f t="shared" si="5"/>
        <v>SI</v>
      </c>
      <c r="AA5" s="26" t="str">
        <f t="shared" si="6"/>
        <v>NO</v>
      </c>
      <c r="AB5" s="3"/>
      <c r="AC5" s="15" t="s">
        <v>87</v>
      </c>
      <c r="AD5" s="15" t="s">
        <v>100</v>
      </c>
      <c r="AE5" s="15"/>
      <c r="AF5" s="15">
        <v>10.0</v>
      </c>
      <c r="AG5" s="26" t="str">
        <f t="shared" si="7"/>
        <v>NO</v>
      </c>
      <c r="AH5" s="26" t="str">
        <f t="shared" si="8"/>
        <v>NO</v>
      </c>
      <c r="AI5" s="3"/>
      <c r="AJ5" s="15" t="s">
        <v>87</v>
      </c>
      <c r="AK5" s="15" t="s">
        <v>298</v>
      </c>
      <c r="AL5" s="15"/>
      <c r="AM5" s="15">
        <v>1.0</v>
      </c>
      <c r="AN5" s="26" t="str">
        <f t="shared" si="15"/>
        <v>SI</v>
      </c>
      <c r="AO5" s="26" t="str">
        <f t="shared" si="16"/>
        <v>SI</v>
      </c>
      <c r="AP5" s="3"/>
      <c r="AQ5" s="15" t="s">
        <v>87</v>
      </c>
      <c r="AR5" s="15" t="s">
        <v>107</v>
      </c>
      <c r="AS5" s="15"/>
      <c r="AT5" s="15">
        <v>6.0</v>
      </c>
      <c r="AU5" s="26" t="str">
        <f t="shared" si="17"/>
        <v>NO</v>
      </c>
      <c r="AV5" s="26" t="str">
        <f t="shared" si="18"/>
        <v>NO</v>
      </c>
      <c r="AW5" s="3"/>
      <c r="AX5" s="15" t="s">
        <v>87</v>
      </c>
      <c r="AY5" s="15" t="s">
        <v>297</v>
      </c>
      <c r="AZ5" s="15"/>
      <c r="BA5" s="15">
        <v>12.0</v>
      </c>
      <c r="BB5" s="26" t="str">
        <f t="shared" si="9"/>
        <v>NO</v>
      </c>
      <c r="BC5" s="26" t="str">
        <f t="shared" si="10"/>
        <v>NO</v>
      </c>
      <c r="BD5" s="3"/>
      <c r="BE5" s="15" t="s">
        <v>87</v>
      </c>
      <c r="BF5" s="15" t="s">
        <v>101</v>
      </c>
      <c r="BG5" s="15"/>
      <c r="BH5" s="15">
        <v>1.0</v>
      </c>
      <c r="BI5" s="26" t="str">
        <f t="shared" si="19"/>
        <v>SI</v>
      </c>
      <c r="BJ5" s="26" t="str">
        <f t="shared" si="20"/>
        <v>SI</v>
      </c>
      <c r="BK5" s="3"/>
      <c r="BL5" s="15" t="s">
        <v>87</v>
      </c>
      <c r="BM5" s="15" t="s">
        <v>376</v>
      </c>
      <c r="BN5" s="15"/>
      <c r="BO5" s="15">
        <v>1.0</v>
      </c>
      <c r="BP5" s="26" t="str">
        <f t="shared" si="11"/>
        <v>SI</v>
      </c>
      <c r="BQ5" s="26" t="str">
        <f t="shared" si="12"/>
        <v>SI</v>
      </c>
      <c r="BR5" s="3"/>
    </row>
    <row r="6" ht="13.5" customHeight="1">
      <c r="A6" s="15" t="s">
        <v>111</v>
      </c>
      <c r="B6" s="15" t="s">
        <v>129</v>
      </c>
      <c r="C6" s="15"/>
      <c r="D6" s="15">
        <v>11.0</v>
      </c>
      <c r="E6" s="26" t="str">
        <f t="shared" si="1"/>
        <v>NO</v>
      </c>
      <c r="F6" s="26" t="str">
        <f t="shared" si="2"/>
        <v>NO</v>
      </c>
      <c r="G6" s="3"/>
      <c r="H6" s="24" t="s">
        <v>111</v>
      </c>
      <c r="I6" s="24" t="s">
        <v>119</v>
      </c>
      <c r="J6" s="24"/>
      <c r="K6" s="24">
        <v>1.0</v>
      </c>
      <c r="L6" s="25"/>
      <c r="M6" s="25"/>
      <c r="N6" s="3"/>
      <c r="O6" s="15" t="s">
        <v>111</v>
      </c>
      <c r="P6" s="15" t="s">
        <v>131</v>
      </c>
      <c r="Q6" s="15"/>
      <c r="R6" s="15">
        <v>11.0</v>
      </c>
      <c r="S6" s="26" t="str">
        <f t="shared" si="13"/>
        <v>NO</v>
      </c>
      <c r="T6" s="26" t="str">
        <f t="shared" si="14"/>
        <v>NO</v>
      </c>
      <c r="U6" s="3"/>
      <c r="V6" s="15" t="s">
        <v>111</v>
      </c>
      <c r="W6" s="15" t="s">
        <v>162</v>
      </c>
      <c r="X6" s="15"/>
      <c r="Y6" s="15">
        <v>1.0</v>
      </c>
      <c r="Z6" s="26" t="str">
        <f t="shared" si="5"/>
        <v>SI</v>
      </c>
      <c r="AA6" s="26" t="str">
        <f t="shared" si="6"/>
        <v>SI</v>
      </c>
      <c r="AB6" s="3"/>
      <c r="AC6" s="24" t="s">
        <v>111</v>
      </c>
      <c r="AD6" s="24" t="s">
        <v>112</v>
      </c>
      <c r="AE6" s="24"/>
      <c r="AF6" s="24">
        <v>1.0</v>
      </c>
      <c r="AG6" s="25"/>
      <c r="AH6" s="25"/>
      <c r="AI6" s="3"/>
      <c r="AJ6" s="24" t="s">
        <v>111</v>
      </c>
      <c r="AK6" s="24" t="s">
        <v>168</v>
      </c>
      <c r="AL6" s="24"/>
      <c r="AM6" s="24">
        <v>3.0</v>
      </c>
      <c r="AN6" s="25"/>
      <c r="AO6" s="25"/>
      <c r="AP6" s="3"/>
      <c r="AQ6" s="24" t="s">
        <v>111</v>
      </c>
      <c r="AR6" s="24" t="s">
        <v>313</v>
      </c>
      <c r="AS6" s="24"/>
      <c r="AT6" s="24">
        <v>3.0</v>
      </c>
      <c r="AU6" s="25"/>
      <c r="AV6" s="25"/>
      <c r="AW6" s="3"/>
      <c r="AX6" s="15" t="s">
        <v>111</v>
      </c>
      <c r="AY6" s="15" t="s">
        <v>129</v>
      </c>
      <c r="AZ6" s="15"/>
      <c r="BA6" s="15">
        <v>5.0</v>
      </c>
      <c r="BB6" s="26" t="str">
        <f t="shared" si="9"/>
        <v>SI</v>
      </c>
      <c r="BC6" s="26" t="str">
        <f t="shared" si="10"/>
        <v>NO</v>
      </c>
      <c r="BD6" s="3"/>
      <c r="BE6" s="24" t="s">
        <v>111</v>
      </c>
      <c r="BF6" s="24" t="s">
        <v>120</v>
      </c>
      <c r="BG6" s="24"/>
      <c r="BH6" s="24">
        <v>5.0</v>
      </c>
      <c r="BI6" s="25"/>
      <c r="BJ6" s="25"/>
      <c r="BK6" s="3"/>
      <c r="BL6" s="24" t="s">
        <v>111</v>
      </c>
      <c r="BM6" s="24" t="s">
        <v>168</v>
      </c>
      <c r="BN6" s="24"/>
      <c r="BO6" s="24">
        <v>4.0</v>
      </c>
      <c r="BP6" s="25"/>
      <c r="BQ6" s="25"/>
      <c r="BR6" s="3"/>
    </row>
    <row r="7" ht="13.5" customHeight="1">
      <c r="A7" s="15" t="s">
        <v>111</v>
      </c>
      <c r="B7" s="15" t="s">
        <v>313</v>
      </c>
      <c r="C7" s="15"/>
      <c r="D7" s="15">
        <v>7.0</v>
      </c>
      <c r="E7" s="26" t="str">
        <f t="shared" si="1"/>
        <v>SI</v>
      </c>
      <c r="F7" s="26" t="str">
        <f t="shared" si="2"/>
        <v>NO</v>
      </c>
      <c r="G7" s="3"/>
      <c r="H7" s="15" t="s">
        <v>111</v>
      </c>
      <c r="I7" s="15" t="s">
        <v>170</v>
      </c>
      <c r="J7" s="15"/>
      <c r="K7" s="15">
        <v>5.0</v>
      </c>
      <c r="L7" s="26" t="str">
        <f t="shared" ref="L7:L13" si="21">IF(H7="P",IF(K7&lt;5,"SI","NO"),IF(H7="D",IF(K7&lt;9,"SI","NO"),IF(H7="C",IF(K7&lt;17,"SI","NO"),IF(H7="A",IF(K7&lt;31,"SI","NO")))))</f>
        <v>SI</v>
      </c>
      <c r="M7" s="26" t="str">
        <f t="shared" ref="M7:M13" si="22">IF(H7="P",IF(K7&lt;3,"SI","NO"),IF(H7="D",IF(K7&lt;5,"SI","NO"),IF(H7="C",IF(K7&lt;9,"SI","NO"),IF(H7="A",IF(K7&lt;16,"SI","NO")))))</f>
        <v>NO</v>
      </c>
      <c r="N7" s="3"/>
      <c r="O7" s="15" t="s">
        <v>111</v>
      </c>
      <c r="P7" s="15" t="s">
        <v>115</v>
      </c>
      <c r="Q7" s="15"/>
      <c r="R7" s="15">
        <v>7.0</v>
      </c>
      <c r="S7" s="26" t="str">
        <f t="shared" si="13"/>
        <v>SI</v>
      </c>
      <c r="T7" s="26" t="str">
        <f t="shared" si="14"/>
        <v>NO</v>
      </c>
      <c r="U7" s="3"/>
      <c r="V7" s="15" t="s">
        <v>111</v>
      </c>
      <c r="W7" s="15" t="s">
        <v>134</v>
      </c>
      <c r="X7" s="15"/>
      <c r="Y7" s="15">
        <v>56.0</v>
      </c>
      <c r="Z7" s="26" t="str">
        <f t="shared" si="5"/>
        <v>NO</v>
      </c>
      <c r="AA7" s="26" t="str">
        <f t="shared" si="6"/>
        <v>NO</v>
      </c>
      <c r="AB7" s="3"/>
      <c r="AC7" s="15" t="s">
        <v>111</v>
      </c>
      <c r="AD7" s="15" t="s">
        <v>128</v>
      </c>
      <c r="AE7" s="15"/>
      <c r="AF7" s="15">
        <v>31.0</v>
      </c>
      <c r="AG7" s="26" t="str">
        <f t="shared" ref="AG7:AG13" si="23">IF(AC7="P",IF(AF7&lt;5,"SI","NO"),IF(AC7="D",IF(AF7&lt;9,"SI","NO"),IF(AC7="C",IF(AF7&lt;17,"SI","NO"),IF(AC7="A",IF(AF7&lt;31,"SI","NO")))))</f>
        <v>NO</v>
      </c>
      <c r="AH7" s="26" t="str">
        <f t="shared" ref="AH7:AH13" si="24">IF(AC7="P",IF(AF7&lt;3,"SI","NO"),IF(AC7="D",IF(AF7&lt;5,"SI","NO"),IF(AC7="C",IF(AF7&lt;9,"SI","NO"),IF(AC7="A",IF(AF7&lt;16,"SI","NO")))))</f>
        <v>NO</v>
      </c>
      <c r="AI7" s="3"/>
      <c r="AJ7" s="15" t="s">
        <v>111</v>
      </c>
      <c r="AK7" s="15" t="s">
        <v>377</v>
      </c>
      <c r="AL7" s="15"/>
      <c r="AM7" s="15">
        <v>1.0</v>
      </c>
      <c r="AN7" s="26" t="str">
        <f t="shared" ref="AN7:AN13" si="25">IF(AJ7="P",IF(AM7&lt;5,"SI","NO"),IF(AJ7="D",IF(AM7&lt;9,"SI","NO"),IF(AJ7="C",IF(AM7&lt;17,"SI","NO"),IF(AJ7="A",IF(AM7&lt;31,"SI","NO")))))</f>
        <v>SI</v>
      </c>
      <c r="AO7" s="26" t="str">
        <f t="shared" ref="AO7:AO13" si="26">IF(AJ7="P",IF(AM7&lt;3,"SI","NO"),IF(AJ7="D",IF(AM7&lt;5,"SI","NO"),IF(AJ7="C",IF(AM7&lt;9,"SI","NO"),IF(AJ7="A",IF(AM7&lt;16,"SI","NO")))))</f>
        <v>SI</v>
      </c>
      <c r="AP7" s="3"/>
      <c r="AQ7" s="15" t="s">
        <v>111</v>
      </c>
      <c r="AR7" s="15" t="s">
        <v>126</v>
      </c>
      <c r="AS7" s="15"/>
      <c r="AT7" s="15">
        <v>42.0</v>
      </c>
      <c r="AU7" s="26" t="str">
        <f t="shared" ref="AU7:AU13" si="27">IF(AQ7="P",IF(AT7&lt;5,"SI","NO"),IF(AQ7="D",IF(AT7&lt;9,"SI","NO"),IF(AQ7="C",IF(AT7&lt;17,"SI","NO"),IF(AQ7="A",IF(AT7&lt;31,"SI","NO")))))</f>
        <v>NO</v>
      </c>
      <c r="AV7" s="26" t="str">
        <f t="shared" ref="AV7:AV13" si="28">IF(AQ7="P",IF(AT7&lt;3,"SI","NO"),IF(AQ7="D",IF(AT7&lt;5,"SI","NO"),IF(AQ7="C",IF(AT7&lt;9,"SI","NO"),IF(AQ7="A",IF(AT7&lt;16,"SI","NO")))))</f>
        <v>NO</v>
      </c>
      <c r="AW7" s="3"/>
      <c r="AX7" s="15" t="s">
        <v>111</v>
      </c>
      <c r="AY7" s="15" t="s">
        <v>116</v>
      </c>
      <c r="AZ7" s="15"/>
      <c r="BA7" s="15">
        <v>21.0</v>
      </c>
      <c r="BB7" s="26" t="str">
        <f t="shared" si="9"/>
        <v>NO</v>
      </c>
      <c r="BC7" s="26" t="str">
        <f t="shared" si="10"/>
        <v>NO</v>
      </c>
      <c r="BD7" s="3"/>
      <c r="BE7" s="15" t="s">
        <v>111</v>
      </c>
      <c r="BF7" s="15" t="s">
        <v>114</v>
      </c>
      <c r="BG7" s="15"/>
      <c r="BH7" s="15">
        <v>35.0</v>
      </c>
      <c r="BI7" s="26" t="str">
        <f t="shared" ref="BI7:BI21" si="29">IF(BE7="P",IF(BH7&lt;5,"SI","NO"),IF(BE7="D",IF(BH7&lt;9,"SI","NO"),IF(BE7="C",IF(BH7&lt;17,"SI","NO"),IF(BE7="A",IF(BH7&lt;31,"SI","NO")))))</f>
        <v>NO</v>
      </c>
      <c r="BJ7" s="26" t="str">
        <f t="shared" ref="BJ7:BJ21" si="30">IF(BE7="P",IF(BH7&lt;3,"SI","NO"),IF(BE7="D",IF(BH7&lt;5,"SI","NO"),IF(BE7="C",IF(BH7&lt;9,"SI","NO"),IF(BE7="A",IF(BH7&lt;16,"SI","NO")))))</f>
        <v>NO</v>
      </c>
      <c r="BK7" s="3"/>
      <c r="BL7" s="15" t="s">
        <v>111</v>
      </c>
      <c r="BM7" s="15" t="s">
        <v>140</v>
      </c>
      <c r="BN7" s="15"/>
      <c r="BO7" s="15">
        <v>33.0</v>
      </c>
      <c r="BP7" s="26" t="str">
        <f t="shared" ref="BP7:BP27" si="31">IF(BL7="P",IF(BO7&lt;5,"SI","NO"),IF(BL7="D",IF(BO7&lt;9,"SI","NO"),IF(BL7="C",IF(BO7&lt;17,"SI","NO"),IF(BL7="A",IF(BO7&lt;31,"SI","NO")))))</f>
        <v>NO</v>
      </c>
      <c r="BQ7" s="26" t="str">
        <f t="shared" ref="BQ7:BQ27" si="32">IF(BL7="P",IF(BO7&lt;3,"SI","NO"),IF(BL7="D",IF(BO7&lt;5,"SI","NO"),IF(BL7="C",IF(BO7&lt;9,"SI","NO"),IF(BL7="A",IF(BO7&lt;16,"SI","NO")))))</f>
        <v>NO</v>
      </c>
      <c r="BR7" s="3"/>
    </row>
    <row r="8" ht="13.5" customHeight="1">
      <c r="A8" s="15" t="s">
        <v>111</v>
      </c>
      <c r="B8" s="15" t="s">
        <v>309</v>
      </c>
      <c r="C8" s="15"/>
      <c r="D8" s="15">
        <v>16.0</v>
      </c>
      <c r="E8" s="26" t="str">
        <f t="shared" si="1"/>
        <v>NO</v>
      </c>
      <c r="F8" s="26" t="str">
        <f t="shared" si="2"/>
        <v>NO</v>
      </c>
      <c r="G8" s="3"/>
      <c r="H8" s="15" t="s">
        <v>111</v>
      </c>
      <c r="I8" s="15" t="s">
        <v>324</v>
      </c>
      <c r="J8" s="15"/>
      <c r="K8" s="15">
        <v>3.0</v>
      </c>
      <c r="L8" s="26" t="str">
        <f t="shared" si="21"/>
        <v>SI</v>
      </c>
      <c r="M8" s="26" t="str">
        <f t="shared" si="22"/>
        <v>SI</v>
      </c>
      <c r="N8" s="3"/>
      <c r="O8" s="15" t="s">
        <v>111</v>
      </c>
      <c r="P8" s="15" t="s">
        <v>156</v>
      </c>
      <c r="Q8" s="15"/>
      <c r="R8" s="15">
        <v>1.0</v>
      </c>
      <c r="S8" s="26" t="str">
        <f t="shared" si="13"/>
        <v>SI</v>
      </c>
      <c r="T8" s="26" t="str">
        <f t="shared" si="14"/>
        <v>SI</v>
      </c>
      <c r="U8" s="3"/>
      <c r="V8" s="15" t="s">
        <v>111</v>
      </c>
      <c r="W8" s="15" t="s">
        <v>137</v>
      </c>
      <c r="X8" s="15"/>
      <c r="Y8" s="15">
        <v>12.0</v>
      </c>
      <c r="Z8" s="26" t="str">
        <f t="shared" si="5"/>
        <v>NO</v>
      </c>
      <c r="AA8" s="26" t="str">
        <f t="shared" si="6"/>
        <v>NO</v>
      </c>
      <c r="AB8" s="3"/>
      <c r="AC8" s="15" t="s">
        <v>111</v>
      </c>
      <c r="AD8" s="15" t="s">
        <v>121</v>
      </c>
      <c r="AE8" s="15"/>
      <c r="AF8" s="15">
        <v>17.0</v>
      </c>
      <c r="AG8" s="26" t="str">
        <f t="shared" si="23"/>
        <v>NO</v>
      </c>
      <c r="AH8" s="26" t="str">
        <f t="shared" si="24"/>
        <v>NO</v>
      </c>
      <c r="AI8" s="3"/>
      <c r="AJ8" s="15" t="s">
        <v>111</v>
      </c>
      <c r="AK8" s="15" t="s">
        <v>148</v>
      </c>
      <c r="AL8" s="15"/>
      <c r="AM8" s="15">
        <v>6.0</v>
      </c>
      <c r="AN8" s="26" t="str">
        <f t="shared" si="25"/>
        <v>SI</v>
      </c>
      <c r="AO8" s="26" t="str">
        <f t="shared" si="26"/>
        <v>NO</v>
      </c>
      <c r="AP8" s="3"/>
      <c r="AQ8" s="15" t="s">
        <v>111</v>
      </c>
      <c r="AR8" s="15" t="s">
        <v>163</v>
      </c>
      <c r="AS8" s="15"/>
      <c r="AT8" s="15">
        <v>1.0</v>
      </c>
      <c r="AU8" s="26" t="str">
        <f t="shared" si="27"/>
        <v>SI</v>
      </c>
      <c r="AV8" s="26" t="str">
        <f t="shared" si="28"/>
        <v>SI</v>
      </c>
      <c r="AW8" s="3"/>
      <c r="AX8" s="15" t="s">
        <v>111</v>
      </c>
      <c r="AY8" s="15" t="s">
        <v>161</v>
      </c>
      <c r="AZ8" s="15"/>
      <c r="BA8" s="15">
        <v>20.0</v>
      </c>
      <c r="BB8" s="26" t="str">
        <f t="shared" si="9"/>
        <v>NO</v>
      </c>
      <c r="BC8" s="26" t="str">
        <f t="shared" si="10"/>
        <v>NO</v>
      </c>
      <c r="BD8" s="3"/>
      <c r="BE8" s="15" t="s">
        <v>111</v>
      </c>
      <c r="BF8" s="15" t="s">
        <v>378</v>
      </c>
      <c r="BG8" s="15"/>
      <c r="BH8" s="15">
        <v>32.0</v>
      </c>
      <c r="BI8" s="26" t="str">
        <f t="shared" si="29"/>
        <v>NO</v>
      </c>
      <c r="BJ8" s="26" t="str">
        <f t="shared" si="30"/>
        <v>NO</v>
      </c>
      <c r="BK8" s="3"/>
      <c r="BL8" s="15" t="s">
        <v>111</v>
      </c>
      <c r="BM8" s="15" t="s">
        <v>132</v>
      </c>
      <c r="BN8" s="15"/>
      <c r="BO8" s="15">
        <v>16.0</v>
      </c>
      <c r="BP8" s="26" t="str">
        <f t="shared" si="31"/>
        <v>NO</v>
      </c>
      <c r="BQ8" s="26" t="str">
        <f t="shared" si="32"/>
        <v>NO</v>
      </c>
      <c r="BR8" s="3"/>
    </row>
    <row r="9" ht="13.5" customHeight="1">
      <c r="A9" s="15" t="s">
        <v>111</v>
      </c>
      <c r="B9" s="15" t="s">
        <v>314</v>
      </c>
      <c r="C9" s="15"/>
      <c r="D9" s="15">
        <v>8.0</v>
      </c>
      <c r="E9" s="26" t="str">
        <f t="shared" si="1"/>
        <v>SI</v>
      </c>
      <c r="F9" s="26" t="str">
        <f t="shared" si="2"/>
        <v>NO</v>
      </c>
      <c r="G9" s="3"/>
      <c r="H9" s="15" t="s">
        <v>111</v>
      </c>
      <c r="I9" s="15" t="s">
        <v>176</v>
      </c>
      <c r="J9" s="15"/>
      <c r="K9" s="15">
        <v>1.0</v>
      </c>
      <c r="L9" s="26" t="str">
        <f t="shared" si="21"/>
        <v>SI</v>
      </c>
      <c r="M9" s="26" t="str">
        <f t="shared" si="22"/>
        <v>SI</v>
      </c>
      <c r="N9" s="3"/>
      <c r="O9" s="15" t="s">
        <v>111</v>
      </c>
      <c r="P9" s="15" t="s">
        <v>160</v>
      </c>
      <c r="Q9" s="15"/>
      <c r="R9" s="15">
        <v>13.0</v>
      </c>
      <c r="S9" s="26" t="str">
        <f t="shared" si="13"/>
        <v>NO</v>
      </c>
      <c r="T9" s="26" t="str">
        <f t="shared" si="14"/>
        <v>NO</v>
      </c>
      <c r="U9" s="3"/>
      <c r="V9" s="15" t="s">
        <v>111</v>
      </c>
      <c r="W9" s="15" t="s">
        <v>144</v>
      </c>
      <c r="X9" s="15"/>
      <c r="Y9" s="15">
        <v>10.0</v>
      </c>
      <c r="Z9" s="26" t="str">
        <f t="shared" si="5"/>
        <v>NO</v>
      </c>
      <c r="AA9" s="26" t="str">
        <f t="shared" si="6"/>
        <v>NO</v>
      </c>
      <c r="AB9" s="3"/>
      <c r="AC9" s="15" t="s">
        <v>111</v>
      </c>
      <c r="AD9" s="15" t="s">
        <v>163</v>
      </c>
      <c r="AE9" s="15"/>
      <c r="AF9" s="15">
        <v>5.0</v>
      </c>
      <c r="AG9" s="26" t="str">
        <f t="shared" si="23"/>
        <v>SI</v>
      </c>
      <c r="AH9" s="26" t="str">
        <f t="shared" si="24"/>
        <v>NO</v>
      </c>
      <c r="AI9" s="3"/>
      <c r="AJ9" s="15" t="s">
        <v>111</v>
      </c>
      <c r="AK9" s="15" t="s">
        <v>130</v>
      </c>
      <c r="AL9" s="15"/>
      <c r="AM9" s="15">
        <v>1.0</v>
      </c>
      <c r="AN9" s="26" t="str">
        <f t="shared" si="25"/>
        <v>SI</v>
      </c>
      <c r="AO9" s="26" t="str">
        <f t="shared" si="26"/>
        <v>SI</v>
      </c>
      <c r="AP9" s="3"/>
      <c r="AQ9" s="15" t="s">
        <v>111</v>
      </c>
      <c r="AR9" s="15" t="s">
        <v>119</v>
      </c>
      <c r="AS9" s="15"/>
      <c r="AT9" s="15">
        <v>9.0</v>
      </c>
      <c r="AU9" s="26" t="str">
        <f t="shared" si="27"/>
        <v>NO</v>
      </c>
      <c r="AV9" s="26" t="str">
        <f t="shared" si="28"/>
        <v>NO</v>
      </c>
      <c r="AW9" s="3"/>
      <c r="AX9" s="15" t="s">
        <v>111</v>
      </c>
      <c r="AY9" s="15" t="s">
        <v>131</v>
      </c>
      <c r="AZ9" s="15"/>
      <c r="BA9" s="15">
        <v>14.0</v>
      </c>
      <c r="BB9" s="26" t="str">
        <f t="shared" si="9"/>
        <v>NO</v>
      </c>
      <c r="BC9" s="26" t="str">
        <f t="shared" si="10"/>
        <v>NO</v>
      </c>
      <c r="BD9" s="3"/>
      <c r="BE9" s="15" t="s">
        <v>111</v>
      </c>
      <c r="BF9" s="15" t="s">
        <v>125</v>
      </c>
      <c r="BG9" s="15"/>
      <c r="BH9" s="15">
        <v>22.0</v>
      </c>
      <c r="BI9" s="26" t="str">
        <f t="shared" si="29"/>
        <v>NO</v>
      </c>
      <c r="BJ9" s="26" t="str">
        <f t="shared" si="30"/>
        <v>NO</v>
      </c>
      <c r="BK9" s="3"/>
      <c r="BL9" s="15" t="s">
        <v>111</v>
      </c>
      <c r="BM9" s="15" t="s">
        <v>150</v>
      </c>
      <c r="BN9" s="15"/>
      <c r="BO9" s="15">
        <v>15.0</v>
      </c>
      <c r="BP9" s="26" t="str">
        <f t="shared" si="31"/>
        <v>NO</v>
      </c>
      <c r="BQ9" s="26" t="str">
        <f t="shared" si="32"/>
        <v>NO</v>
      </c>
      <c r="BR9" s="3"/>
    </row>
    <row r="10" ht="13.5" customHeight="1">
      <c r="A10" s="15" t="s">
        <v>111</v>
      </c>
      <c r="B10" s="15" t="s">
        <v>167</v>
      </c>
      <c r="C10" s="15"/>
      <c r="D10" s="15">
        <v>2.0</v>
      </c>
      <c r="E10" s="26" t="str">
        <f t="shared" si="1"/>
        <v>SI</v>
      </c>
      <c r="F10" s="26" t="str">
        <f t="shared" si="2"/>
        <v>SI</v>
      </c>
      <c r="G10" s="3"/>
      <c r="H10" s="15" t="s">
        <v>111</v>
      </c>
      <c r="I10" s="15" t="s">
        <v>147</v>
      </c>
      <c r="J10" s="15"/>
      <c r="K10" s="15">
        <v>2.0</v>
      </c>
      <c r="L10" s="26" t="str">
        <f t="shared" si="21"/>
        <v>SI</v>
      </c>
      <c r="M10" s="26" t="str">
        <f t="shared" si="22"/>
        <v>SI</v>
      </c>
      <c r="N10" s="3"/>
      <c r="O10" s="15" t="s">
        <v>111</v>
      </c>
      <c r="P10" s="15" t="s">
        <v>310</v>
      </c>
      <c r="Q10" s="15"/>
      <c r="R10" s="15">
        <v>15.0</v>
      </c>
      <c r="S10" s="26" t="str">
        <f t="shared" si="13"/>
        <v>NO</v>
      </c>
      <c r="T10" s="26" t="str">
        <f t="shared" si="14"/>
        <v>NO</v>
      </c>
      <c r="U10" s="3"/>
      <c r="V10" s="15" t="s">
        <v>111</v>
      </c>
      <c r="W10" s="15" t="s">
        <v>160</v>
      </c>
      <c r="X10" s="15"/>
      <c r="Y10" s="15">
        <v>11.0</v>
      </c>
      <c r="Z10" s="26" t="str">
        <f t="shared" si="5"/>
        <v>NO</v>
      </c>
      <c r="AA10" s="26" t="str">
        <f t="shared" si="6"/>
        <v>NO</v>
      </c>
      <c r="AB10" s="3"/>
      <c r="AC10" s="15" t="s">
        <v>111</v>
      </c>
      <c r="AD10" s="15" t="s">
        <v>316</v>
      </c>
      <c r="AE10" s="15"/>
      <c r="AF10" s="15">
        <v>16.0</v>
      </c>
      <c r="AG10" s="26" t="str">
        <f t="shared" si="23"/>
        <v>NO</v>
      </c>
      <c r="AH10" s="26" t="str">
        <f t="shared" si="24"/>
        <v>NO</v>
      </c>
      <c r="AI10" s="3"/>
      <c r="AJ10" s="15" t="s">
        <v>111</v>
      </c>
      <c r="AK10" s="15" t="s">
        <v>142</v>
      </c>
      <c r="AL10" s="15"/>
      <c r="AM10" s="15">
        <v>9.0</v>
      </c>
      <c r="AN10" s="26" t="str">
        <f t="shared" si="25"/>
        <v>NO</v>
      </c>
      <c r="AO10" s="26" t="str">
        <f t="shared" si="26"/>
        <v>NO</v>
      </c>
      <c r="AP10" s="3"/>
      <c r="AQ10" s="15" t="s">
        <v>111</v>
      </c>
      <c r="AR10" s="15" t="s">
        <v>152</v>
      </c>
      <c r="AS10" s="15"/>
      <c r="AT10" s="15">
        <v>1.0</v>
      </c>
      <c r="AU10" s="26" t="str">
        <f t="shared" si="27"/>
        <v>SI</v>
      </c>
      <c r="AV10" s="26" t="str">
        <f t="shared" si="28"/>
        <v>SI</v>
      </c>
      <c r="AW10" s="3"/>
      <c r="AX10" s="15" t="s">
        <v>111</v>
      </c>
      <c r="AY10" s="15" t="s">
        <v>174</v>
      </c>
      <c r="AZ10" s="15"/>
      <c r="BA10" s="15">
        <v>12.0</v>
      </c>
      <c r="BB10" s="26" t="str">
        <f t="shared" si="9"/>
        <v>NO</v>
      </c>
      <c r="BC10" s="26" t="str">
        <f t="shared" si="10"/>
        <v>NO</v>
      </c>
      <c r="BD10" s="3"/>
      <c r="BE10" s="15" t="s">
        <v>111</v>
      </c>
      <c r="BF10" s="15" t="s">
        <v>138</v>
      </c>
      <c r="BG10" s="15"/>
      <c r="BH10" s="15">
        <v>3.0</v>
      </c>
      <c r="BI10" s="26" t="str">
        <f t="shared" si="29"/>
        <v>SI</v>
      </c>
      <c r="BJ10" s="26" t="str">
        <f t="shared" si="30"/>
        <v>SI</v>
      </c>
      <c r="BK10" s="3"/>
      <c r="BL10" s="15" t="s">
        <v>111</v>
      </c>
      <c r="BM10" s="15" t="s">
        <v>314</v>
      </c>
      <c r="BN10" s="15"/>
      <c r="BO10" s="15">
        <v>1.0</v>
      </c>
      <c r="BP10" s="26" t="str">
        <f t="shared" si="31"/>
        <v>SI</v>
      </c>
      <c r="BQ10" s="26" t="str">
        <f t="shared" si="32"/>
        <v>SI</v>
      </c>
      <c r="BR10" s="3"/>
    </row>
    <row r="11" ht="13.5" customHeight="1">
      <c r="A11" s="15" t="s">
        <v>111</v>
      </c>
      <c r="B11" s="15" t="s">
        <v>311</v>
      </c>
      <c r="C11" s="15"/>
      <c r="D11" s="15">
        <v>3.0</v>
      </c>
      <c r="E11" s="26" t="str">
        <f t="shared" si="1"/>
        <v>SI</v>
      </c>
      <c r="F11" s="26" t="str">
        <f t="shared" si="2"/>
        <v>SI</v>
      </c>
      <c r="G11" s="3"/>
      <c r="H11" s="15" t="s">
        <v>111</v>
      </c>
      <c r="I11" s="15" t="s">
        <v>171</v>
      </c>
      <c r="J11" s="15"/>
      <c r="K11" s="15">
        <v>2.0</v>
      </c>
      <c r="L11" s="26" t="str">
        <f t="shared" si="21"/>
        <v>SI</v>
      </c>
      <c r="M11" s="26" t="str">
        <f t="shared" si="22"/>
        <v>SI</v>
      </c>
      <c r="N11" s="3"/>
      <c r="O11" s="15" t="s">
        <v>111</v>
      </c>
      <c r="P11" s="15" t="s">
        <v>125</v>
      </c>
      <c r="Q11" s="15"/>
      <c r="R11" s="15">
        <v>13.0</v>
      </c>
      <c r="S11" s="26" t="str">
        <f t="shared" si="13"/>
        <v>NO</v>
      </c>
      <c r="T11" s="26" t="str">
        <f t="shared" si="14"/>
        <v>NO</v>
      </c>
      <c r="U11" s="3"/>
      <c r="V11" s="15" t="s">
        <v>111</v>
      </c>
      <c r="W11" s="15" t="s">
        <v>316</v>
      </c>
      <c r="X11" s="15"/>
      <c r="Y11" s="15">
        <v>1.0</v>
      </c>
      <c r="Z11" s="26" t="str">
        <f t="shared" si="5"/>
        <v>SI</v>
      </c>
      <c r="AA11" s="26" t="str">
        <f t="shared" si="6"/>
        <v>SI</v>
      </c>
      <c r="AB11" s="3"/>
      <c r="AC11" s="15" t="s">
        <v>111</v>
      </c>
      <c r="AD11" s="15" t="s">
        <v>319</v>
      </c>
      <c r="AE11" s="15"/>
      <c r="AF11" s="15">
        <v>5.0</v>
      </c>
      <c r="AG11" s="26" t="str">
        <f t="shared" si="23"/>
        <v>SI</v>
      </c>
      <c r="AH11" s="26" t="str">
        <f t="shared" si="24"/>
        <v>NO</v>
      </c>
      <c r="AI11" s="3"/>
      <c r="AJ11" s="15" t="s">
        <v>111</v>
      </c>
      <c r="AK11" s="15" t="s">
        <v>307</v>
      </c>
      <c r="AL11" s="15"/>
      <c r="AM11" s="15">
        <v>1.0</v>
      </c>
      <c r="AN11" s="26" t="str">
        <f t="shared" si="25"/>
        <v>SI</v>
      </c>
      <c r="AO11" s="26" t="str">
        <f t="shared" si="26"/>
        <v>SI</v>
      </c>
      <c r="AP11" s="3"/>
      <c r="AQ11" s="15" t="s">
        <v>111</v>
      </c>
      <c r="AR11" s="15" t="s">
        <v>155</v>
      </c>
      <c r="AS11" s="15"/>
      <c r="AT11" s="15">
        <v>3.0</v>
      </c>
      <c r="AU11" s="26" t="str">
        <f t="shared" si="27"/>
        <v>SI</v>
      </c>
      <c r="AV11" s="26" t="str">
        <f t="shared" si="28"/>
        <v>SI</v>
      </c>
      <c r="AW11" s="3"/>
      <c r="AX11" s="15" t="s">
        <v>111</v>
      </c>
      <c r="AY11" s="15" t="s">
        <v>157</v>
      </c>
      <c r="AZ11" s="15"/>
      <c r="BA11" s="15">
        <v>8.0</v>
      </c>
      <c r="BB11" s="26" t="str">
        <f t="shared" si="9"/>
        <v>SI</v>
      </c>
      <c r="BC11" s="26" t="str">
        <f t="shared" si="10"/>
        <v>NO</v>
      </c>
      <c r="BD11" s="3"/>
      <c r="BE11" s="15" t="s">
        <v>111</v>
      </c>
      <c r="BF11" s="15" t="s">
        <v>156</v>
      </c>
      <c r="BG11" s="15"/>
      <c r="BH11" s="15">
        <v>1.0</v>
      </c>
      <c r="BI11" s="26" t="str">
        <f t="shared" si="29"/>
        <v>SI</v>
      </c>
      <c r="BJ11" s="26" t="str">
        <f t="shared" si="30"/>
        <v>SI</v>
      </c>
      <c r="BK11" s="3"/>
      <c r="BL11" s="15" t="s">
        <v>111</v>
      </c>
      <c r="BM11" s="15" t="s">
        <v>153</v>
      </c>
      <c r="BN11" s="15"/>
      <c r="BO11" s="15">
        <v>4.0</v>
      </c>
      <c r="BP11" s="26" t="str">
        <f t="shared" si="31"/>
        <v>SI</v>
      </c>
      <c r="BQ11" s="26" t="str">
        <f t="shared" si="32"/>
        <v>SI</v>
      </c>
      <c r="BR11" s="3"/>
    </row>
    <row r="12" ht="13.5" customHeight="1">
      <c r="A12" s="15" t="s">
        <v>111</v>
      </c>
      <c r="B12" s="15" t="s">
        <v>312</v>
      </c>
      <c r="C12" s="15"/>
      <c r="D12" s="15">
        <v>1.0</v>
      </c>
      <c r="E12" s="26" t="str">
        <f t="shared" si="1"/>
        <v>SI</v>
      </c>
      <c r="F12" s="26" t="str">
        <f t="shared" si="2"/>
        <v>SI</v>
      </c>
      <c r="G12" s="3"/>
      <c r="H12" s="15" t="s">
        <v>111</v>
      </c>
      <c r="I12" s="15" t="s">
        <v>175</v>
      </c>
      <c r="J12" s="15"/>
      <c r="K12" s="15">
        <v>7.0</v>
      </c>
      <c r="L12" s="26" t="str">
        <f t="shared" si="21"/>
        <v>SI</v>
      </c>
      <c r="M12" s="26" t="str">
        <f t="shared" si="22"/>
        <v>NO</v>
      </c>
      <c r="N12" s="3"/>
      <c r="O12" s="15" t="s">
        <v>111</v>
      </c>
      <c r="P12" s="15" t="s">
        <v>123</v>
      </c>
      <c r="Q12" s="15"/>
      <c r="R12" s="15">
        <v>6.0</v>
      </c>
      <c r="S12" s="26" t="str">
        <f t="shared" si="13"/>
        <v>SI</v>
      </c>
      <c r="T12" s="26" t="str">
        <f t="shared" si="14"/>
        <v>NO</v>
      </c>
      <c r="U12" s="3"/>
      <c r="V12" s="15" t="s">
        <v>111</v>
      </c>
      <c r="W12" s="15" t="s">
        <v>379</v>
      </c>
      <c r="X12" s="15"/>
      <c r="Y12" s="15">
        <v>7.0</v>
      </c>
      <c r="Z12" s="26" t="str">
        <f t="shared" si="5"/>
        <v>SI</v>
      </c>
      <c r="AA12" s="26" t="str">
        <f t="shared" si="6"/>
        <v>NO</v>
      </c>
      <c r="AB12" s="3"/>
      <c r="AC12" s="15" t="s">
        <v>111</v>
      </c>
      <c r="AD12" s="15" t="s">
        <v>380</v>
      </c>
      <c r="AE12" s="15"/>
      <c r="AF12" s="15">
        <v>11.0</v>
      </c>
      <c r="AG12" s="26" t="str">
        <f t="shared" si="23"/>
        <v>NO</v>
      </c>
      <c r="AH12" s="26" t="str">
        <f t="shared" si="24"/>
        <v>NO</v>
      </c>
      <c r="AI12" s="3"/>
      <c r="AJ12" s="15" t="s">
        <v>111</v>
      </c>
      <c r="AK12" s="15" t="s">
        <v>381</v>
      </c>
      <c r="AL12" s="15"/>
      <c r="AM12" s="15">
        <v>1.0</v>
      </c>
      <c r="AN12" s="26" t="str">
        <f t="shared" si="25"/>
        <v>SI</v>
      </c>
      <c r="AO12" s="26" t="str">
        <f t="shared" si="26"/>
        <v>SI</v>
      </c>
      <c r="AP12" s="3"/>
      <c r="AQ12" s="15" t="s">
        <v>111</v>
      </c>
      <c r="AR12" s="15" t="s">
        <v>319</v>
      </c>
      <c r="AS12" s="15"/>
      <c r="AT12" s="15">
        <v>1.0</v>
      </c>
      <c r="AU12" s="26" t="str">
        <f t="shared" si="27"/>
        <v>SI</v>
      </c>
      <c r="AV12" s="26" t="str">
        <f t="shared" si="28"/>
        <v>SI</v>
      </c>
      <c r="AW12" s="3"/>
      <c r="AX12" s="15" t="s">
        <v>111</v>
      </c>
      <c r="AY12" s="15" t="s">
        <v>382</v>
      </c>
      <c r="AZ12" s="15"/>
      <c r="BA12" s="15">
        <v>1.0</v>
      </c>
      <c r="BB12" s="26" t="str">
        <f t="shared" si="9"/>
        <v>SI</v>
      </c>
      <c r="BC12" s="26" t="str">
        <f t="shared" si="10"/>
        <v>SI</v>
      </c>
      <c r="BD12" s="3"/>
      <c r="BE12" s="15" t="s">
        <v>111</v>
      </c>
      <c r="BF12" s="15" t="s">
        <v>151</v>
      </c>
      <c r="BG12" s="15"/>
      <c r="BH12" s="15">
        <v>1.0</v>
      </c>
      <c r="BI12" s="26" t="str">
        <f t="shared" si="29"/>
        <v>SI</v>
      </c>
      <c r="BJ12" s="26" t="str">
        <f t="shared" si="30"/>
        <v>SI</v>
      </c>
      <c r="BK12" s="3"/>
      <c r="BL12" s="15" t="s">
        <v>111</v>
      </c>
      <c r="BM12" s="15" t="s">
        <v>146</v>
      </c>
      <c r="BN12" s="15"/>
      <c r="BO12" s="15">
        <v>2.0</v>
      </c>
      <c r="BP12" s="26" t="str">
        <f t="shared" si="31"/>
        <v>SI</v>
      </c>
      <c r="BQ12" s="26" t="str">
        <f t="shared" si="32"/>
        <v>SI</v>
      </c>
      <c r="BR12" s="3"/>
    </row>
    <row r="13" ht="13.5" customHeight="1">
      <c r="A13" s="15" t="s">
        <v>111</v>
      </c>
      <c r="B13" s="15" t="s">
        <v>144</v>
      </c>
      <c r="C13" s="15"/>
      <c r="D13" s="15">
        <v>20.0</v>
      </c>
      <c r="E13" s="26" t="str">
        <f t="shared" si="1"/>
        <v>NO</v>
      </c>
      <c r="F13" s="26" t="str">
        <f t="shared" si="2"/>
        <v>NO</v>
      </c>
      <c r="G13" s="3"/>
      <c r="H13" s="15" t="s">
        <v>111</v>
      </c>
      <c r="I13" s="15" t="s">
        <v>383</v>
      </c>
      <c r="J13" s="15"/>
      <c r="K13" s="15">
        <v>1.0</v>
      </c>
      <c r="L13" s="26" t="str">
        <f t="shared" si="21"/>
        <v>SI</v>
      </c>
      <c r="M13" s="26" t="str">
        <f t="shared" si="22"/>
        <v>SI</v>
      </c>
      <c r="N13" s="3"/>
      <c r="O13" s="15" t="s">
        <v>111</v>
      </c>
      <c r="P13" s="15" t="s">
        <v>146</v>
      </c>
      <c r="Q13" s="15"/>
      <c r="R13" s="15">
        <v>3.0</v>
      </c>
      <c r="S13" s="26" t="str">
        <f t="shared" si="13"/>
        <v>SI</v>
      </c>
      <c r="T13" s="26" t="str">
        <f t="shared" si="14"/>
        <v>SI</v>
      </c>
      <c r="U13" s="3"/>
      <c r="V13" s="15" t="s">
        <v>111</v>
      </c>
      <c r="W13" s="15" t="s">
        <v>384</v>
      </c>
      <c r="X13" s="15"/>
      <c r="Y13" s="15">
        <v>1.0</v>
      </c>
      <c r="Z13" s="26" t="str">
        <f t="shared" si="5"/>
        <v>SI</v>
      </c>
      <c r="AA13" s="26" t="str">
        <f t="shared" si="6"/>
        <v>SI</v>
      </c>
      <c r="AB13" s="3"/>
      <c r="AC13" s="15" t="s">
        <v>111</v>
      </c>
      <c r="AD13" s="15" t="s">
        <v>132</v>
      </c>
      <c r="AE13" s="15"/>
      <c r="AF13" s="15">
        <v>11.0</v>
      </c>
      <c r="AG13" s="26" t="str">
        <f t="shared" si="23"/>
        <v>NO</v>
      </c>
      <c r="AH13" s="26" t="str">
        <f t="shared" si="24"/>
        <v>NO</v>
      </c>
      <c r="AI13" s="3"/>
      <c r="AJ13" s="15" t="s">
        <v>111</v>
      </c>
      <c r="AK13" s="15" t="s">
        <v>143</v>
      </c>
      <c r="AL13" s="15"/>
      <c r="AM13" s="15">
        <v>1.0</v>
      </c>
      <c r="AN13" s="26" t="str">
        <f t="shared" si="25"/>
        <v>SI</v>
      </c>
      <c r="AO13" s="26" t="str">
        <f t="shared" si="26"/>
        <v>SI</v>
      </c>
      <c r="AP13" s="3"/>
      <c r="AQ13" s="15" t="s">
        <v>111</v>
      </c>
      <c r="AR13" s="15" t="s">
        <v>318</v>
      </c>
      <c r="AS13" s="15"/>
      <c r="AT13" s="15">
        <v>1.0</v>
      </c>
      <c r="AU13" s="26" t="str">
        <f t="shared" si="27"/>
        <v>SI</v>
      </c>
      <c r="AV13" s="26" t="str">
        <f t="shared" si="28"/>
        <v>SI</v>
      </c>
      <c r="AW13" s="3"/>
      <c r="AX13" s="15" t="s">
        <v>111</v>
      </c>
      <c r="AY13" s="15" t="s">
        <v>152</v>
      </c>
      <c r="AZ13" s="15"/>
      <c r="BA13" s="15">
        <v>3.0</v>
      </c>
      <c r="BB13" s="26" t="str">
        <f t="shared" si="9"/>
        <v>SI</v>
      </c>
      <c r="BC13" s="26" t="str">
        <f t="shared" si="10"/>
        <v>SI</v>
      </c>
      <c r="BD13" s="3"/>
      <c r="BE13" s="15" t="s">
        <v>111</v>
      </c>
      <c r="BF13" s="15" t="s">
        <v>176</v>
      </c>
      <c r="BG13" s="15"/>
      <c r="BH13" s="15">
        <v>1.0</v>
      </c>
      <c r="BI13" s="26" t="str">
        <f t="shared" si="29"/>
        <v>SI</v>
      </c>
      <c r="BJ13" s="26" t="str">
        <f t="shared" si="30"/>
        <v>SI</v>
      </c>
      <c r="BK13" s="3"/>
      <c r="BL13" s="15" t="s">
        <v>111</v>
      </c>
      <c r="BM13" s="15" t="s">
        <v>158</v>
      </c>
      <c r="BN13" s="15"/>
      <c r="BO13" s="15">
        <v>8.0</v>
      </c>
      <c r="BP13" s="26" t="str">
        <f t="shared" si="31"/>
        <v>SI</v>
      </c>
      <c r="BQ13" s="26" t="str">
        <f t="shared" si="32"/>
        <v>NO</v>
      </c>
      <c r="BR13" s="3"/>
    </row>
    <row r="14" ht="13.5" customHeight="1">
      <c r="A14" s="29" t="s">
        <v>177</v>
      </c>
      <c r="B14" s="29" t="s">
        <v>220</v>
      </c>
      <c r="C14" s="29"/>
      <c r="D14" s="29">
        <v>1.0</v>
      </c>
      <c r="E14" s="25"/>
      <c r="F14" s="25"/>
      <c r="G14" s="3"/>
      <c r="H14" s="29" t="s">
        <v>177</v>
      </c>
      <c r="I14" s="29" t="s">
        <v>330</v>
      </c>
      <c r="J14" s="29"/>
      <c r="K14" s="29">
        <v>3.0</v>
      </c>
      <c r="L14" s="25"/>
      <c r="M14" s="25"/>
      <c r="N14" s="3"/>
      <c r="O14" s="3" t="s">
        <v>177</v>
      </c>
      <c r="P14" s="3" t="s">
        <v>347</v>
      </c>
      <c r="Q14" s="3"/>
      <c r="R14" s="3">
        <v>7.0</v>
      </c>
      <c r="S14" s="26" t="str">
        <f t="shared" si="13"/>
        <v>SI</v>
      </c>
      <c r="T14" s="26" t="str">
        <f t="shared" si="14"/>
        <v>SI</v>
      </c>
      <c r="U14" s="3"/>
      <c r="V14" s="29" t="s">
        <v>177</v>
      </c>
      <c r="W14" s="29" t="s">
        <v>219</v>
      </c>
      <c r="X14" s="29"/>
      <c r="Y14" s="29">
        <v>1.0</v>
      </c>
      <c r="Z14" s="25"/>
      <c r="AA14" s="25"/>
      <c r="AB14" s="3"/>
      <c r="AC14" s="29" t="s">
        <v>177</v>
      </c>
      <c r="AD14" s="29" t="s">
        <v>217</v>
      </c>
      <c r="AE14" s="29"/>
      <c r="AF14" s="29">
        <v>14.0</v>
      </c>
      <c r="AG14" s="25"/>
      <c r="AH14" s="25"/>
      <c r="AI14" s="3"/>
      <c r="AJ14" s="29" t="s">
        <v>177</v>
      </c>
      <c r="AK14" s="29" t="s">
        <v>334</v>
      </c>
      <c r="AL14" s="29"/>
      <c r="AM14" s="29">
        <v>16.0</v>
      </c>
      <c r="AN14" s="25"/>
      <c r="AO14" s="25"/>
      <c r="AP14" s="3"/>
      <c r="AQ14" s="29" t="s">
        <v>177</v>
      </c>
      <c r="AR14" s="29" t="s">
        <v>331</v>
      </c>
      <c r="AS14" s="29"/>
      <c r="AT14" s="29">
        <v>1.0</v>
      </c>
      <c r="AU14" s="25"/>
      <c r="AV14" s="25"/>
      <c r="AW14" s="3"/>
      <c r="AX14" s="29" t="s">
        <v>177</v>
      </c>
      <c r="AY14" s="29" t="s">
        <v>345</v>
      </c>
      <c r="AZ14" s="29"/>
      <c r="BA14" s="29">
        <v>7.0</v>
      </c>
      <c r="BB14" s="25"/>
      <c r="BC14" s="25"/>
      <c r="BD14" s="3"/>
      <c r="BE14" s="3" t="s">
        <v>177</v>
      </c>
      <c r="BF14" s="3" t="s">
        <v>201</v>
      </c>
      <c r="BG14" s="3"/>
      <c r="BH14" s="3">
        <v>25.0</v>
      </c>
      <c r="BI14" s="26" t="str">
        <f t="shared" si="29"/>
        <v>NO</v>
      </c>
      <c r="BJ14" s="26" t="str">
        <f t="shared" si="30"/>
        <v>NO</v>
      </c>
      <c r="BK14" s="3"/>
      <c r="BL14" s="3" t="s">
        <v>177</v>
      </c>
      <c r="BM14" s="3" t="s">
        <v>338</v>
      </c>
      <c r="BN14" s="3"/>
      <c r="BO14" s="3">
        <v>1.0</v>
      </c>
      <c r="BP14" s="26" t="str">
        <f t="shared" si="31"/>
        <v>SI</v>
      </c>
      <c r="BQ14" s="26" t="str">
        <f t="shared" si="32"/>
        <v>SI</v>
      </c>
      <c r="BR14" s="3"/>
    </row>
    <row r="15" ht="13.5" customHeight="1">
      <c r="A15" s="15" t="s">
        <v>177</v>
      </c>
      <c r="B15" s="15" t="s">
        <v>194</v>
      </c>
      <c r="C15" s="15"/>
      <c r="D15" s="15">
        <v>41.0</v>
      </c>
      <c r="E15" s="26" t="str">
        <f t="shared" ref="E15:E21" si="33">IF(A15="P",IF(D15&lt;5,"SI","NO"),IF(A15="D",IF(D15&lt;9,"SI","NO"),IF(A15="C",IF(D15&lt;17,"SI","NO"),IF(A15="A",IF(D15&lt;31,"SI","NO")))))</f>
        <v>NO</v>
      </c>
      <c r="F15" s="26" t="str">
        <f t="shared" ref="F15:F21" si="34">IF(A15="P",IF(D15&lt;3,"SI","NO"),IF(A15="D",IF(D15&lt;5,"SI","NO"),IF(A15="C",IF(D15&lt;9,"SI","NO"),IF(A15="A",IF(D15&lt;16,"SI","NO")))))</f>
        <v>NO</v>
      </c>
      <c r="G15" s="3"/>
      <c r="H15" s="15" t="s">
        <v>177</v>
      </c>
      <c r="I15" s="15" t="s">
        <v>344</v>
      </c>
      <c r="J15" s="15"/>
      <c r="K15" s="15">
        <v>1.0</v>
      </c>
      <c r="L15" s="26" t="str">
        <f t="shared" ref="L15:L21" si="35">IF(H15="P",IF(K15&lt;5,"SI","NO"),IF(H15="D",IF(K15&lt;9,"SI","NO"),IF(H15="C",IF(K15&lt;17,"SI","NO"),IF(H15="A",IF(K15&lt;31,"SI","NO")))))</f>
        <v>SI</v>
      </c>
      <c r="M15" s="26" t="str">
        <f t="shared" ref="M15:M21" si="36">IF(H15="P",IF(K15&lt;3,"SI","NO"),IF(H15="D",IF(K15&lt;5,"SI","NO"),IF(H15="C",IF(K15&lt;9,"SI","NO"),IF(H15="A",IF(K15&lt;16,"SI","NO")))))</f>
        <v>SI</v>
      </c>
      <c r="N15" s="3"/>
      <c r="O15" s="15" t="s">
        <v>177</v>
      </c>
      <c r="P15" s="15" t="s">
        <v>332</v>
      </c>
      <c r="Q15" s="15"/>
      <c r="R15" s="15">
        <v>40.0</v>
      </c>
      <c r="S15" s="26" t="str">
        <f t="shared" si="13"/>
        <v>NO</v>
      </c>
      <c r="T15" s="26" t="str">
        <f t="shared" si="14"/>
        <v>NO</v>
      </c>
      <c r="U15" s="3"/>
      <c r="V15" s="15" t="s">
        <v>177</v>
      </c>
      <c r="W15" s="15" t="s">
        <v>192</v>
      </c>
      <c r="X15" s="15"/>
      <c r="Y15" s="15">
        <v>48.0</v>
      </c>
      <c r="Z15" s="26" t="str">
        <f t="shared" ref="Z15:Z21" si="37">IF(V15="P",IF(Y15&lt;5,"SI","NO"),IF(V15="D",IF(Y15&lt;9,"SI","NO"),IF(V15="C",IF(Y15&lt;17,"SI","NO"),IF(V15="A",IF(Y15&lt;31,"SI","NO")))))</f>
        <v>NO</v>
      </c>
      <c r="AA15" s="26" t="str">
        <f t="shared" ref="AA15:AA21" si="38">IF(V15="P",IF(Y15&lt;3,"SI","NO"),IF(V15="D",IF(Y15&lt;5,"SI","NO"),IF(V15="C",IF(Y15&lt;9,"SI","NO"),IF(V15="A",IF(Y15&lt;16,"SI","NO")))))</f>
        <v>NO</v>
      </c>
      <c r="AB15" s="3"/>
      <c r="AC15" s="15" t="s">
        <v>177</v>
      </c>
      <c r="AD15" s="15" t="s">
        <v>193</v>
      </c>
      <c r="AE15" s="15"/>
      <c r="AF15" s="15">
        <v>18.0</v>
      </c>
      <c r="AG15" s="26" t="str">
        <f t="shared" ref="AG15:AG22" si="39">IF(AC15="P",IF(AF15&lt;5,"SI","NO"),IF(AC15="D",IF(AF15&lt;9,"SI","NO"),IF(AC15="C",IF(AF15&lt;17,"SI","NO"),IF(AC15="A",IF(AF15&lt;31,"SI","NO")))))</f>
        <v>NO</v>
      </c>
      <c r="AH15" s="26" t="str">
        <f t="shared" ref="AH15:AH22" si="40">IF(AC15="P",IF(AF15&lt;3,"SI","NO"),IF(AC15="D",IF(AF15&lt;5,"SI","NO"),IF(AC15="C",IF(AF15&lt;9,"SI","NO"),IF(AC15="A",IF(AF15&lt;16,"SI","NO")))))</f>
        <v>NO</v>
      </c>
      <c r="AI15" s="3"/>
      <c r="AJ15" s="15" t="s">
        <v>177</v>
      </c>
      <c r="AK15" s="15" t="s">
        <v>208</v>
      </c>
      <c r="AL15" s="15"/>
      <c r="AM15" s="15">
        <v>22.0</v>
      </c>
      <c r="AN15" s="26" t="str">
        <f t="shared" ref="AN15:AN27" si="41">IF(AJ15="P",IF(AM15&lt;5,"SI","NO"),IF(AJ15="D",IF(AM15&lt;9,"SI","NO"),IF(AJ15="C",IF(AM15&lt;17,"SI","NO"),IF(AJ15="A",IF(AM15&lt;31,"SI","NO")))))</f>
        <v>NO</v>
      </c>
      <c r="AO15" s="26" t="str">
        <f t="shared" ref="AO15:AO27" si="42">IF(AJ15="P",IF(AM15&lt;3,"SI","NO"),IF(AJ15="D",IF(AM15&lt;5,"SI","NO"),IF(AJ15="C",IF(AM15&lt;9,"SI","NO"),IF(AJ15="A",IF(AM15&lt;16,"SI","NO")))))</f>
        <v>NO</v>
      </c>
      <c r="AP15" s="3"/>
      <c r="AQ15" s="15" t="s">
        <v>177</v>
      </c>
      <c r="AR15" s="15" t="s">
        <v>223</v>
      </c>
      <c r="AS15" s="15"/>
      <c r="AT15" s="15">
        <v>4.0</v>
      </c>
      <c r="AU15" s="26" t="str">
        <f t="shared" ref="AU15:AU21" si="43">IF(AQ15="P",IF(AT15&lt;5,"SI","NO"),IF(AQ15="D",IF(AT15&lt;9,"SI","NO"),IF(AQ15="C",IF(AT15&lt;17,"SI","NO"),IF(AQ15="A",IF(AT15&lt;31,"SI","NO")))))</f>
        <v>SI</v>
      </c>
      <c r="AV15" s="26" t="str">
        <f t="shared" ref="AV15:AV21" si="44">IF(AQ15="P",IF(AT15&lt;3,"SI","NO"),IF(AQ15="D",IF(AT15&lt;5,"SI","NO"),IF(AQ15="C",IF(AT15&lt;9,"SI","NO"),IF(AQ15="A",IF(AT15&lt;16,"SI","NO")))))</f>
        <v>SI</v>
      </c>
      <c r="AW15" s="3"/>
      <c r="AX15" s="15" t="s">
        <v>177</v>
      </c>
      <c r="AY15" s="15" t="s">
        <v>332</v>
      </c>
      <c r="AZ15" s="15"/>
      <c r="BA15" s="15">
        <v>55.0</v>
      </c>
      <c r="BB15" s="26" t="str">
        <f t="shared" ref="BB15:BB21" si="45">IF(AX15="P",IF(BA15&lt;5,"SI","NO"),IF(AX15="D",IF(BA15&lt;9,"SI","NO"),IF(AX15="C",IF(BA15&lt;17,"SI","NO"),IF(AX15="A",IF(BA15&lt;31,"SI","NO")))))</f>
        <v>NO</v>
      </c>
      <c r="BC15" s="26" t="str">
        <f t="shared" ref="BC15:BC21" si="46">IF(AX15="P",IF(BA15&lt;3,"SI","NO"),IF(AX15="D",IF(BA15&lt;5,"SI","NO"),IF(AX15="C",IF(BA15&lt;9,"SI","NO"),IF(AX15="A",IF(BA15&lt;16,"SI","NO")))))</f>
        <v>NO</v>
      </c>
      <c r="BD15" s="3"/>
      <c r="BE15" s="15" t="s">
        <v>177</v>
      </c>
      <c r="BF15" s="15" t="s">
        <v>329</v>
      </c>
      <c r="BG15" s="15"/>
      <c r="BH15" s="15">
        <v>37.0</v>
      </c>
      <c r="BI15" s="26" t="str">
        <f t="shared" si="29"/>
        <v>NO</v>
      </c>
      <c r="BJ15" s="26" t="str">
        <f t="shared" si="30"/>
        <v>NO</v>
      </c>
      <c r="BK15" s="3"/>
      <c r="BL15" s="15" t="s">
        <v>177</v>
      </c>
      <c r="BM15" s="15" t="s">
        <v>207</v>
      </c>
      <c r="BN15" s="15"/>
      <c r="BO15" s="15">
        <v>35.0</v>
      </c>
      <c r="BP15" s="26" t="str">
        <f t="shared" si="31"/>
        <v>NO</v>
      </c>
      <c r="BQ15" s="26" t="str">
        <f t="shared" si="32"/>
        <v>NO</v>
      </c>
      <c r="BR15" s="3"/>
    </row>
    <row r="16" ht="13.5" customHeight="1">
      <c r="A16" s="15" t="s">
        <v>177</v>
      </c>
      <c r="B16" s="15" t="s">
        <v>196</v>
      </c>
      <c r="C16" s="15"/>
      <c r="D16" s="15">
        <v>18.0</v>
      </c>
      <c r="E16" s="26" t="str">
        <f t="shared" si="33"/>
        <v>NO</v>
      </c>
      <c r="F16" s="26" t="str">
        <f t="shared" si="34"/>
        <v>NO</v>
      </c>
      <c r="G16" s="3"/>
      <c r="H16" s="15" t="s">
        <v>177</v>
      </c>
      <c r="I16" s="15" t="s">
        <v>336</v>
      </c>
      <c r="J16" s="15"/>
      <c r="K16" s="15">
        <v>19.0</v>
      </c>
      <c r="L16" s="26" t="str">
        <f t="shared" si="35"/>
        <v>NO</v>
      </c>
      <c r="M16" s="26" t="str">
        <f t="shared" si="36"/>
        <v>NO</v>
      </c>
      <c r="N16" s="3"/>
      <c r="O16" s="15" t="s">
        <v>177</v>
      </c>
      <c r="P16" s="15" t="s">
        <v>348</v>
      </c>
      <c r="Q16" s="15"/>
      <c r="R16" s="15">
        <v>7.0</v>
      </c>
      <c r="S16" s="26" t="str">
        <f t="shared" si="13"/>
        <v>SI</v>
      </c>
      <c r="T16" s="26" t="str">
        <f t="shared" si="14"/>
        <v>SI</v>
      </c>
      <c r="U16" s="3"/>
      <c r="V16" s="15" t="s">
        <v>177</v>
      </c>
      <c r="W16" s="15" t="s">
        <v>190</v>
      </c>
      <c r="X16" s="15"/>
      <c r="Y16" s="15">
        <v>39.0</v>
      </c>
      <c r="Z16" s="26" t="str">
        <f t="shared" si="37"/>
        <v>NO</v>
      </c>
      <c r="AA16" s="26" t="str">
        <f t="shared" si="38"/>
        <v>NO</v>
      </c>
      <c r="AB16" s="3"/>
      <c r="AC16" s="15" t="s">
        <v>177</v>
      </c>
      <c r="AD16" s="15" t="s">
        <v>186</v>
      </c>
      <c r="AE16" s="15"/>
      <c r="AF16" s="15">
        <v>18.0</v>
      </c>
      <c r="AG16" s="26" t="str">
        <f t="shared" si="39"/>
        <v>NO</v>
      </c>
      <c r="AH16" s="26" t="str">
        <f t="shared" si="40"/>
        <v>NO</v>
      </c>
      <c r="AI16" s="3"/>
      <c r="AJ16" s="15" t="s">
        <v>177</v>
      </c>
      <c r="AK16" s="15" t="s">
        <v>190</v>
      </c>
      <c r="AL16" s="15"/>
      <c r="AM16" s="15">
        <v>32.0</v>
      </c>
      <c r="AN16" s="26" t="str">
        <f t="shared" si="41"/>
        <v>NO</v>
      </c>
      <c r="AO16" s="26" t="str">
        <f t="shared" si="42"/>
        <v>NO</v>
      </c>
      <c r="AP16" s="3"/>
      <c r="AQ16" s="15" t="s">
        <v>177</v>
      </c>
      <c r="AR16" s="15" t="s">
        <v>219</v>
      </c>
      <c r="AS16" s="15"/>
      <c r="AT16" s="15">
        <v>18.0</v>
      </c>
      <c r="AU16" s="26" t="str">
        <f t="shared" si="43"/>
        <v>NO</v>
      </c>
      <c r="AV16" s="26" t="str">
        <f t="shared" si="44"/>
        <v>NO</v>
      </c>
      <c r="AW16" s="3"/>
      <c r="AX16" s="15" t="s">
        <v>177</v>
      </c>
      <c r="AY16" s="15" t="s">
        <v>179</v>
      </c>
      <c r="AZ16" s="15"/>
      <c r="BA16" s="15">
        <v>50.0</v>
      </c>
      <c r="BB16" s="26" t="str">
        <f t="shared" si="45"/>
        <v>NO</v>
      </c>
      <c r="BC16" s="26" t="str">
        <f t="shared" si="46"/>
        <v>NO</v>
      </c>
      <c r="BD16" s="3"/>
      <c r="BE16" s="15" t="s">
        <v>177</v>
      </c>
      <c r="BF16" s="15" t="s">
        <v>198</v>
      </c>
      <c r="BG16" s="15"/>
      <c r="BH16" s="15">
        <v>15.0</v>
      </c>
      <c r="BI16" s="26" t="str">
        <f t="shared" si="29"/>
        <v>SI</v>
      </c>
      <c r="BJ16" s="26" t="str">
        <f t="shared" si="30"/>
        <v>NO</v>
      </c>
      <c r="BK16" s="3"/>
      <c r="BL16" s="15" t="s">
        <v>177</v>
      </c>
      <c r="BM16" s="15" t="s">
        <v>330</v>
      </c>
      <c r="BN16" s="15"/>
      <c r="BO16" s="15">
        <v>32.0</v>
      </c>
      <c r="BP16" s="26" t="str">
        <f t="shared" si="31"/>
        <v>NO</v>
      </c>
      <c r="BQ16" s="26" t="str">
        <f t="shared" si="32"/>
        <v>NO</v>
      </c>
      <c r="BR16" s="3"/>
    </row>
    <row r="17" ht="13.5" customHeight="1">
      <c r="A17" s="15" t="s">
        <v>177</v>
      </c>
      <c r="B17" s="15" t="s">
        <v>188</v>
      </c>
      <c r="C17" s="15"/>
      <c r="D17" s="15">
        <v>18.0</v>
      </c>
      <c r="E17" s="26" t="str">
        <f t="shared" si="33"/>
        <v>NO</v>
      </c>
      <c r="F17" s="26" t="str">
        <f t="shared" si="34"/>
        <v>NO</v>
      </c>
      <c r="G17" s="3"/>
      <c r="H17" s="15" t="s">
        <v>177</v>
      </c>
      <c r="I17" s="15" t="s">
        <v>345</v>
      </c>
      <c r="J17" s="15"/>
      <c r="K17" s="15">
        <v>7.0</v>
      </c>
      <c r="L17" s="26" t="str">
        <f t="shared" si="35"/>
        <v>SI</v>
      </c>
      <c r="M17" s="26" t="str">
        <f t="shared" si="36"/>
        <v>SI</v>
      </c>
      <c r="N17" s="3"/>
      <c r="O17" s="15" t="s">
        <v>177</v>
      </c>
      <c r="P17" s="15" t="s">
        <v>183</v>
      </c>
      <c r="Q17" s="15"/>
      <c r="R17" s="15">
        <v>24.0</v>
      </c>
      <c r="S17" s="26" t="str">
        <f t="shared" si="13"/>
        <v>NO</v>
      </c>
      <c r="T17" s="26" t="str">
        <f t="shared" si="14"/>
        <v>NO</v>
      </c>
      <c r="U17" s="3"/>
      <c r="V17" s="15" t="s">
        <v>177</v>
      </c>
      <c r="W17" s="15" t="s">
        <v>180</v>
      </c>
      <c r="X17" s="15"/>
      <c r="Y17" s="15">
        <v>26.0</v>
      </c>
      <c r="Z17" s="26" t="str">
        <f t="shared" si="37"/>
        <v>NO</v>
      </c>
      <c r="AA17" s="26" t="str">
        <f t="shared" si="38"/>
        <v>NO</v>
      </c>
      <c r="AB17" s="3"/>
      <c r="AC17" s="15" t="s">
        <v>177</v>
      </c>
      <c r="AD17" s="15" t="s">
        <v>236</v>
      </c>
      <c r="AE17" s="15"/>
      <c r="AF17" s="15">
        <v>18.0</v>
      </c>
      <c r="AG17" s="26" t="str">
        <f t="shared" si="39"/>
        <v>NO</v>
      </c>
      <c r="AH17" s="26" t="str">
        <f t="shared" si="40"/>
        <v>NO</v>
      </c>
      <c r="AI17" s="3"/>
      <c r="AJ17" s="15" t="s">
        <v>177</v>
      </c>
      <c r="AK17" s="15" t="s">
        <v>191</v>
      </c>
      <c r="AL17" s="15"/>
      <c r="AM17" s="15">
        <v>6.0</v>
      </c>
      <c r="AN17" s="26" t="str">
        <f t="shared" si="41"/>
        <v>SI</v>
      </c>
      <c r="AO17" s="26" t="str">
        <f t="shared" si="42"/>
        <v>SI</v>
      </c>
      <c r="AP17" s="3"/>
      <c r="AQ17" s="15" t="s">
        <v>177</v>
      </c>
      <c r="AR17" s="15" t="s">
        <v>335</v>
      </c>
      <c r="AS17" s="15"/>
      <c r="AT17" s="15">
        <v>10.0</v>
      </c>
      <c r="AU17" s="26" t="str">
        <f t="shared" si="43"/>
        <v>SI</v>
      </c>
      <c r="AV17" s="26" t="str">
        <f t="shared" si="44"/>
        <v>NO</v>
      </c>
      <c r="AW17" s="3"/>
      <c r="AX17" s="15" t="s">
        <v>177</v>
      </c>
      <c r="AY17" s="15" t="s">
        <v>204</v>
      </c>
      <c r="AZ17" s="15"/>
      <c r="BA17" s="15">
        <v>28.0</v>
      </c>
      <c r="BB17" s="26" t="str">
        <f t="shared" si="45"/>
        <v>NO</v>
      </c>
      <c r="BC17" s="26" t="str">
        <f t="shared" si="46"/>
        <v>NO</v>
      </c>
      <c r="BD17" s="3"/>
      <c r="BE17" s="15" t="s">
        <v>177</v>
      </c>
      <c r="BF17" s="15" t="s">
        <v>217</v>
      </c>
      <c r="BG17" s="15"/>
      <c r="BH17" s="15">
        <v>15.0</v>
      </c>
      <c r="BI17" s="26" t="str">
        <f t="shared" si="29"/>
        <v>SI</v>
      </c>
      <c r="BJ17" s="26" t="str">
        <f t="shared" si="30"/>
        <v>NO</v>
      </c>
      <c r="BK17" s="3"/>
      <c r="BL17" s="15" t="s">
        <v>177</v>
      </c>
      <c r="BM17" s="15" t="s">
        <v>208</v>
      </c>
      <c r="BN17" s="15"/>
      <c r="BO17" s="15">
        <v>26.0</v>
      </c>
      <c r="BP17" s="26" t="str">
        <f t="shared" si="31"/>
        <v>NO</v>
      </c>
      <c r="BQ17" s="26" t="str">
        <f t="shared" si="32"/>
        <v>NO</v>
      </c>
      <c r="BR17" s="3"/>
    </row>
    <row r="18" ht="13.5" customHeight="1">
      <c r="A18" s="15" t="s">
        <v>177</v>
      </c>
      <c r="B18" s="15" t="s">
        <v>209</v>
      </c>
      <c r="C18" s="15"/>
      <c r="D18" s="15">
        <v>21.0</v>
      </c>
      <c r="E18" s="26" t="str">
        <f t="shared" si="33"/>
        <v>NO</v>
      </c>
      <c r="F18" s="26" t="str">
        <f t="shared" si="34"/>
        <v>NO</v>
      </c>
      <c r="G18" s="3"/>
      <c r="H18" s="15" t="s">
        <v>177</v>
      </c>
      <c r="I18" s="15" t="s">
        <v>335</v>
      </c>
      <c r="J18" s="15"/>
      <c r="K18" s="15">
        <v>8.0</v>
      </c>
      <c r="L18" s="26" t="str">
        <f t="shared" si="35"/>
        <v>SI</v>
      </c>
      <c r="M18" s="26" t="str">
        <f t="shared" si="36"/>
        <v>SI</v>
      </c>
      <c r="N18" s="3"/>
      <c r="O18" s="15" t="s">
        <v>177</v>
      </c>
      <c r="P18" s="15" t="s">
        <v>341</v>
      </c>
      <c r="Q18" s="15"/>
      <c r="R18" s="15">
        <v>12.0</v>
      </c>
      <c r="S18" s="26" t="str">
        <f t="shared" si="13"/>
        <v>SI</v>
      </c>
      <c r="T18" s="26" t="str">
        <f t="shared" si="14"/>
        <v>NO</v>
      </c>
      <c r="U18" s="3"/>
      <c r="V18" s="15" t="s">
        <v>177</v>
      </c>
      <c r="W18" s="15" t="s">
        <v>230</v>
      </c>
      <c r="X18" s="15"/>
      <c r="Y18" s="15">
        <v>20.0</v>
      </c>
      <c r="Z18" s="26" t="str">
        <f t="shared" si="37"/>
        <v>NO</v>
      </c>
      <c r="AA18" s="26" t="str">
        <f t="shared" si="38"/>
        <v>NO</v>
      </c>
      <c r="AB18" s="3"/>
      <c r="AC18" s="15" t="s">
        <v>177</v>
      </c>
      <c r="AD18" s="15" t="s">
        <v>207</v>
      </c>
      <c r="AE18" s="15"/>
      <c r="AF18" s="15">
        <v>23.0</v>
      </c>
      <c r="AG18" s="26" t="str">
        <f t="shared" si="39"/>
        <v>NO</v>
      </c>
      <c r="AH18" s="26" t="str">
        <f t="shared" si="40"/>
        <v>NO</v>
      </c>
      <c r="AI18" s="3"/>
      <c r="AJ18" s="15" t="s">
        <v>177</v>
      </c>
      <c r="AK18" s="15" t="s">
        <v>213</v>
      </c>
      <c r="AL18" s="15"/>
      <c r="AM18" s="15">
        <v>18.0</v>
      </c>
      <c r="AN18" s="26" t="str">
        <f t="shared" si="41"/>
        <v>NO</v>
      </c>
      <c r="AO18" s="26" t="str">
        <f t="shared" si="42"/>
        <v>NO</v>
      </c>
      <c r="AP18" s="3"/>
      <c r="AQ18" s="15" t="s">
        <v>177</v>
      </c>
      <c r="AR18" s="15" t="s">
        <v>385</v>
      </c>
      <c r="AS18" s="15"/>
      <c r="AT18" s="15">
        <v>1.0</v>
      </c>
      <c r="AU18" s="26" t="str">
        <f t="shared" si="43"/>
        <v>SI</v>
      </c>
      <c r="AV18" s="26" t="str">
        <f t="shared" si="44"/>
        <v>SI</v>
      </c>
      <c r="AW18" s="3"/>
      <c r="AX18" s="15" t="s">
        <v>177</v>
      </c>
      <c r="AY18" s="15" t="s">
        <v>386</v>
      </c>
      <c r="AZ18" s="15"/>
      <c r="BA18" s="15">
        <v>13.0</v>
      </c>
      <c r="BB18" s="26" t="str">
        <f t="shared" si="45"/>
        <v>SI</v>
      </c>
      <c r="BC18" s="26" t="str">
        <f t="shared" si="46"/>
        <v>NO</v>
      </c>
      <c r="BD18" s="3"/>
      <c r="BE18" s="15" t="s">
        <v>177</v>
      </c>
      <c r="BF18" s="15" t="s">
        <v>229</v>
      </c>
      <c r="BG18" s="15"/>
      <c r="BH18" s="15">
        <v>9.0</v>
      </c>
      <c r="BI18" s="26" t="str">
        <f t="shared" si="29"/>
        <v>SI</v>
      </c>
      <c r="BJ18" s="26" t="str">
        <f t="shared" si="30"/>
        <v>NO</v>
      </c>
      <c r="BK18" s="3"/>
      <c r="BL18" s="15" t="s">
        <v>177</v>
      </c>
      <c r="BM18" s="15" t="s">
        <v>183</v>
      </c>
      <c r="BN18" s="15"/>
      <c r="BO18" s="15">
        <v>9.0</v>
      </c>
      <c r="BP18" s="26" t="str">
        <f t="shared" si="31"/>
        <v>SI</v>
      </c>
      <c r="BQ18" s="26" t="str">
        <f t="shared" si="32"/>
        <v>NO</v>
      </c>
      <c r="BR18" s="3"/>
    </row>
    <row r="19" ht="13.5" customHeight="1">
      <c r="A19" s="15" t="s">
        <v>177</v>
      </c>
      <c r="B19" s="15" t="s">
        <v>349</v>
      </c>
      <c r="C19" s="15"/>
      <c r="D19" s="15">
        <v>3.0</v>
      </c>
      <c r="E19" s="26" t="str">
        <f t="shared" si="33"/>
        <v>SI</v>
      </c>
      <c r="F19" s="26" t="str">
        <f t="shared" si="34"/>
        <v>SI</v>
      </c>
      <c r="G19" s="3"/>
      <c r="H19" s="15" t="s">
        <v>177</v>
      </c>
      <c r="I19" s="15" t="s">
        <v>225</v>
      </c>
      <c r="J19" s="15"/>
      <c r="K19" s="15">
        <v>3.0</v>
      </c>
      <c r="L19" s="26" t="str">
        <f t="shared" si="35"/>
        <v>SI</v>
      </c>
      <c r="M19" s="26" t="str">
        <f t="shared" si="36"/>
        <v>SI</v>
      </c>
      <c r="N19" s="3"/>
      <c r="O19" s="15" t="s">
        <v>177</v>
      </c>
      <c r="P19" s="15" t="s">
        <v>184</v>
      </c>
      <c r="Q19" s="15"/>
      <c r="R19" s="15">
        <v>4.0</v>
      </c>
      <c r="S19" s="26" t="str">
        <f t="shared" si="13"/>
        <v>SI</v>
      </c>
      <c r="T19" s="26" t="str">
        <f t="shared" si="14"/>
        <v>SI</v>
      </c>
      <c r="U19" s="3"/>
      <c r="V19" s="15" t="s">
        <v>177</v>
      </c>
      <c r="W19" s="15" t="s">
        <v>234</v>
      </c>
      <c r="X19" s="15"/>
      <c r="Y19" s="15">
        <v>1.0</v>
      </c>
      <c r="Z19" s="26" t="str">
        <f t="shared" si="37"/>
        <v>SI</v>
      </c>
      <c r="AA19" s="26" t="str">
        <f t="shared" si="38"/>
        <v>SI</v>
      </c>
      <c r="AB19" s="3"/>
      <c r="AC19" s="15" t="s">
        <v>177</v>
      </c>
      <c r="AD19" s="15" t="s">
        <v>240</v>
      </c>
      <c r="AE19" s="15"/>
      <c r="AF19" s="15">
        <v>1.0</v>
      </c>
      <c r="AG19" s="26" t="str">
        <f t="shared" si="39"/>
        <v>SI</v>
      </c>
      <c r="AH19" s="26" t="str">
        <f t="shared" si="40"/>
        <v>SI</v>
      </c>
      <c r="AI19" s="3"/>
      <c r="AJ19" s="15" t="s">
        <v>177</v>
      </c>
      <c r="AK19" s="15" t="s">
        <v>387</v>
      </c>
      <c r="AL19" s="15"/>
      <c r="AM19" s="15">
        <v>1.0</v>
      </c>
      <c r="AN19" s="26" t="str">
        <f t="shared" si="41"/>
        <v>SI</v>
      </c>
      <c r="AO19" s="26" t="str">
        <f t="shared" si="42"/>
        <v>SI</v>
      </c>
      <c r="AP19" s="3"/>
      <c r="AQ19" s="15" t="s">
        <v>177</v>
      </c>
      <c r="AR19" s="15" t="s">
        <v>356</v>
      </c>
      <c r="AS19" s="15"/>
      <c r="AT19" s="15">
        <v>11.0</v>
      </c>
      <c r="AU19" s="26" t="str">
        <f t="shared" si="43"/>
        <v>SI</v>
      </c>
      <c r="AV19" s="26" t="str">
        <f t="shared" si="44"/>
        <v>NO</v>
      </c>
      <c r="AW19" s="3"/>
      <c r="AX19" s="15" t="s">
        <v>177</v>
      </c>
      <c r="AY19" s="15" t="s">
        <v>213</v>
      </c>
      <c r="AZ19" s="15"/>
      <c r="BA19" s="15">
        <v>11.0</v>
      </c>
      <c r="BB19" s="26" t="str">
        <f t="shared" si="45"/>
        <v>SI</v>
      </c>
      <c r="BC19" s="26" t="str">
        <f t="shared" si="46"/>
        <v>NO</v>
      </c>
      <c r="BD19" s="3"/>
      <c r="BE19" s="15" t="s">
        <v>177</v>
      </c>
      <c r="BF19" s="15" t="s">
        <v>212</v>
      </c>
      <c r="BG19" s="15"/>
      <c r="BH19" s="15">
        <v>5.0</v>
      </c>
      <c r="BI19" s="26" t="str">
        <f t="shared" si="29"/>
        <v>SI</v>
      </c>
      <c r="BJ19" s="26" t="str">
        <f t="shared" si="30"/>
        <v>SI</v>
      </c>
      <c r="BK19" s="3"/>
      <c r="BL19" s="15" t="s">
        <v>177</v>
      </c>
      <c r="BM19" s="15" t="s">
        <v>240</v>
      </c>
      <c r="BN19" s="15"/>
      <c r="BO19" s="15">
        <v>8.0</v>
      </c>
      <c r="BP19" s="26" t="str">
        <f t="shared" si="31"/>
        <v>SI</v>
      </c>
      <c r="BQ19" s="26" t="str">
        <f t="shared" si="32"/>
        <v>SI</v>
      </c>
      <c r="BR19" s="3"/>
    </row>
    <row r="20" ht="13.5" customHeight="1">
      <c r="A20" s="15" t="s">
        <v>177</v>
      </c>
      <c r="B20" s="15" t="s">
        <v>222</v>
      </c>
      <c r="C20" s="15"/>
      <c r="D20" s="15">
        <v>3.0</v>
      </c>
      <c r="E20" s="26" t="str">
        <f t="shared" si="33"/>
        <v>SI</v>
      </c>
      <c r="F20" s="26" t="str">
        <f t="shared" si="34"/>
        <v>SI</v>
      </c>
      <c r="G20" s="3"/>
      <c r="H20" s="15" t="s">
        <v>177</v>
      </c>
      <c r="I20" s="15" t="s">
        <v>352</v>
      </c>
      <c r="J20" s="15"/>
      <c r="K20" s="15">
        <v>1.0</v>
      </c>
      <c r="L20" s="26" t="str">
        <f t="shared" si="35"/>
        <v>SI</v>
      </c>
      <c r="M20" s="26" t="str">
        <f t="shared" si="36"/>
        <v>SI</v>
      </c>
      <c r="N20" s="3"/>
      <c r="O20" s="15" t="s">
        <v>177</v>
      </c>
      <c r="P20" s="15" t="s">
        <v>202</v>
      </c>
      <c r="Q20" s="15"/>
      <c r="R20" s="15">
        <v>3.0</v>
      </c>
      <c r="S20" s="26" t="str">
        <f t="shared" si="13"/>
        <v>SI</v>
      </c>
      <c r="T20" s="26" t="str">
        <f t="shared" si="14"/>
        <v>SI</v>
      </c>
      <c r="U20" s="3"/>
      <c r="V20" s="15" t="s">
        <v>177</v>
      </c>
      <c r="W20" s="15" t="s">
        <v>388</v>
      </c>
      <c r="X20" s="15"/>
      <c r="Y20" s="15">
        <v>1.0</v>
      </c>
      <c r="Z20" s="26" t="str">
        <f t="shared" si="37"/>
        <v>SI</v>
      </c>
      <c r="AA20" s="26" t="str">
        <f t="shared" si="38"/>
        <v>SI</v>
      </c>
      <c r="AB20" s="3"/>
      <c r="AC20" s="15" t="s">
        <v>177</v>
      </c>
      <c r="AD20" s="15" t="s">
        <v>204</v>
      </c>
      <c r="AE20" s="15"/>
      <c r="AF20" s="15">
        <v>17.0</v>
      </c>
      <c r="AG20" s="26" t="str">
        <f t="shared" si="39"/>
        <v>NO</v>
      </c>
      <c r="AH20" s="26" t="str">
        <f t="shared" si="40"/>
        <v>NO</v>
      </c>
      <c r="AI20" s="3"/>
      <c r="AJ20" s="15" t="s">
        <v>177</v>
      </c>
      <c r="AK20" s="15" t="s">
        <v>389</v>
      </c>
      <c r="AL20" s="15"/>
      <c r="AM20" s="15">
        <v>1.0</v>
      </c>
      <c r="AN20" s="26" t="str">
        <f t="shared" si="41"/>
        <v>SI</v>
      </c>
      <c r="AO20" s="26" t="str">
        <f t="shared" si="42"/>
        <v>SI</v>
      </c>
      <c r="AP20" s="3"/>
      <c r="AQ20" s="15" t="s">
        <v>177</v>
      </c>
      <c r="AR20" s="15" t="s">
        <v>238</v>
      </c>
      <c r="AS20" s="15"/>
      <c r="AT20" s="15">
        <v>1.0</v>
      </c>
      <c r="AU20" s="26" t="str">
        <f t="shared" si="43"/>
        <v>SI</v>
      </c>
      <c r="AV20" s="26" t="str">
        <f t="shared" si="44"/>
        <v>SI</v>
      </c>
      <c r="AW20" s="3"/>
      <c r="AX20" s="15" t="s">
        <v>177</v>
      </c>
      <c r="AY20" s="15" t="s">
        <v>181</v>
      </c>
      <c r="AZ20" s="15"/>
      <c r="BA20" s="15">
        <v>3.0</v>
      </c>
      <c r="BB20" s="26" t="str">
        <f t="shared" si="45"/>
        <v>SI</v>
      </c>
      <c r="BC20" s="26" t="str">
        <f t="shared" si="46"/>
        <v>SI</v>
      </c>
      <c r="BD20" s="3"/>
      <c r="BE20" s="15" t="s">
        <v>177</v>
      </c>
      <c r="BF20" s="15" t="s">
        <v>337</v>
      </c>
      <c r="BG20" s="15"/>
      <c r="BH20" s="15">
        <v>9.0</v>
      </c>
      <c r="BI20" s="26" t="str">
        <f t="shared" si="29"/>
        <v>SI</v>
      </c>
      <c r="BJ20" s="26" t="str">
        <f t="shared" si="30"/>
        <v>NO</v>
      </c>
      <c r="BK20" s="3"/>
      <c r="BL20" s="15" t="s">
        <v>177</v>
      </c>
      <c r="BM20" s="15" t="s">
        <v>215</v>
      </c>
      <c r="BN20" s="15"/>
      <c r="BO20" s="15">
        <v>4.0</v>
      </c>
      <c r="BP20" s="26" t="str">
        <f t="shared" si="31"/>
        <v>SI</v>
      </c>
      <c r="BQ20" s="26" t="str">
        <f t="shared" si="32"/>
        <v>SI</v>
      </c>
      <c r="BR20" s="3"/>
    </row>
    <row r="21" ht="13.5" customHeight="1">
      <c r="A21" s="15" t="s">
        <v>177</v>
      </c>
      <c r="B21" s="15" t="s">
        <v>338</v>
      </c>
      <c r="C21" s="15"/>
      <c r="D21" s="15">
        <v>2.0</v>
      </c>
      <c r="E21" s="26" t="str">
        <f t="shared" si="33"/>
        <v>SI</v>
      </c>
      <c r="F21" s="26" t="str">
        <f t="shared" si="34"/>
        <v>SI</v>
      </c>
      <c r="G21" s="3"/>
      <c r="H21" s="15" t="s">
        <v>177</v>
      </c>
      <c r="I21" s="15" t="s">
        <v>182</v>
      </c>
      <c r="J21" s="15"/>
      <c r="K21" s="15">
        <v>9.0</v>
      </c>
      <c r="L21" s="26" t="str">
        <f t="shared" si="35"/>
        <v>SI</v>
      </c>
      <c r="M21" s="26" t="str">
        <f t="shared" si="36"/>
        <v>NO</v>
      </c>
      <c r="N21" s="3"/>
      <c r="O21" s="15" t="s">
        <v>177</v>
      </c>
      <c r="P21" s="15" t="s">
        <v>337</v>
      </c>
      <c r="Q21" s="15"/>
      <c r="R21" s="15">
        <v>8.0</v>
      </c>
      <c r="S21" s="26" t="str">
        <f t="shared" si="13"/>
        <v>SI</v>
      </c>
      <c r="T21" s="26" t="str">
        <f t="shared" si="14"/>
        <v>SI</v>
      </c>
      <c r="U21" s="3"/>
      <c r="V21" s="15" t="s">
        <v>177</v>
      </c>
      <c r="W21" s="15" t="s">
        <v>221</v>
      </c>
      <c r="X21" s="15"/>
      <c r="Y21" s="15">
        <v>6.0</v>
      </c>
      <c r="Z21" s="26" t="str">
        <f t="shared" si="37"/>
        <v>SI</v>
      </c>
      <c r="AA21" s="26" t="str">
        <f t="shared" si="38"/>
        <v>SI</v>
      </c>
      <c r="AB21" s="3"/>
      <c r="AC21" s="15" t="s">
        <v>177</v>
      </c>
      <c r="AD21" s="15" t="s">
        <v>230</v>
      </c>
      <c r="AE21" s="15"/>
      <c r="AF21" s="15">
        <v>17.0</v>
      </c>
      <c r="AG21" s="26" t="str">
        <f t="shared" si="39"/>
        <v>NO</v>
      </c>
      <c r="AH21" s="26" t="str">
        <f t="shared" si="40"/>
        <v>NO</v>
      </c>
      <c r="AI21" s="3"/>
      <c r="AJ21" s="15" t="s">
        <v>177</v>
      </c>
      <c r="AK21" s="15" t="s">
        <v>237</v>
      </c>
      <c r="AL21" s="15"/>
      <c r="AM21" s="15">
        <v>1.0</v>
      </c>
      <c r="AN21" s="26" t="str">
        <f t="shared" si="41"/>
        <v>SI</v>
      </c>
      <c r="AO21" s="26" t="str">
        <f t="shared" si="42"/>
        <v>SI</v>
      </c>
      <c r="AP21" s="3"/>
      <c r="AQ21" s="15" t="s">
        <v>177</v>
      </c>
      <c r="AR21" s="15" t="s">
        <v>228</v>
      </c>
      <c r="AS21" s="15"/>
      <c r="AT21" s="15">
        <v>1.0</v>
      </c>
      <c r="AU21" s="26" t="str">
        <f t="shared" si="43"/>
        <v>SI</v>
      </c>
      <c r="AV21" s="26" t="str">
        <f t="shared" si="44"/>
        <v>SI</v>
      </c>
      <c r="AW21" s="3"/>
      <c r="AX21" s="15" t="s">
        <v>177</v>
      </c>
      <c r="AY21" s="15" t="s">
        <v>387</v>
      </c>
      <c r="AZ21" s="15"/>
      <c r="BA21" s="15">
        <v>1.0</v>
      </c>
      <c r="BB21" s="26" t="str">
        <f t="shared" si="45"/>
        <v>SI</v>
      </c>
      <c r="BC21" s="26" t="str">
        <f t="shared" si="46"/>
        <v>SI</v>
      </c>
      <c r="BD21" s="3"/>
      <c r="BE21" s="15" t="s">
        <v>177</v>
      </c>
      <c r="BF21" s="15" t="s">
        <v>187</v>
      </c>
      <c r="BG21" s="15"/>
      <c r="BH21" s="15">
        <v>1.0</v>
      </c>
      <c r="BI21" s="26" t="str">
        <f t="shared" si="29"/>
        <v>SI</v>
      </c>
      <c r="BJ21" s="26" t="str">
        <f t="shared" si="30"/>
        <v>SI</v>
      </c>
      <c r="BK21" s="3"/>
      <c r="BL21" s="15" t="s">
        <v>177</v>
      </c>
      <c r="BM21" s="15" t="s">
        <v>185</v>
      </c>
      <c r="BN21" s="15"/>
      <c r="BO21" s="15">
        <v>1.0</v>
      </c>
      <c r="BP21" s="26" t="str">
        <f t="shared" si="31"/>
        <v>SI</v>
      </c>
      <c r="BQ21" s="26" t="str">
        <f t="shared" si="32"/>
        <v>SI</v>
      </c>
      <c r="BR21" s="3"/>
    </row>
    <row r="22" ht="13.5" customHeight="1">
      <c r="A22" s="24" t="s">
        <v>241</v>
      </c>
      <c r="B22" s="24" t="s">
        <v>361</v>
      </c>
      <c r="C22" s="24"/>
      <c r="D22" s="24">
        <v>26.0</v>
      </c>
      <c r="E22" s="25"/>
      <c r="F22" s="25"/>
      <c r="G22" s="3"/>
      <c r="H22" s="24" t="s">
        <v>241</v>
      </c>
      <c r="I22" s="24" t="s">
        <v>273</v>
      </c>
      <c r="J22" s="24"/>
      <c r="K22" s="24">
        <v>12.0</v>
      </c>
      <c r="L22" s="25"/>
      <c r="M22" s="25"/>
      <c r="N22" s="3"/>
      <c r="O22" s="24" t="s">
        <v>241</v>
      </c>
      <c r="P22" s="24" t="s">
        <v>247</v>
      </c>
      <c r="Q22" s="24"/>
      <c r="R22" s="24">
        <v>1.0</v>
      </c>
      <c r="S22" s="25"/>
      <c r="T22" s="25"/>
      <c r="U22" s="3"/>
      <c r="V22" s="24" t="s">
        <v>241</v>
      </c>
      <c r="W22" s="24" t="s">
        <v>366</v>
      </c>
      <c r="X22" s="24"/>
      <c r="Y22" s="24">
        <v>1.0</v>
      </c>
      <c r="Z22" s="25"/>
      <c r="AA22" s="25"/>
      <c r="AB22" s="3"/>
      <c r="AC22" s="15" t="s">
        <v>241</v>
      </c>
      <c r="AD22" s="15" t="s">
        <v>276</v>
      </c>
      <c r="AE22" s="15"/>
      <c r="AF22" s="15">
        <v>21.0</v>
      </c>
      <c r="AG22" s="26" t="str">
        <f t="shared" si="39"/>
        <v>SI</v>
      </c>
      <c r="AH22" s="26" t="str">
        <f t="shared" si="40"/>
        <v>NO</v>
      </c>
      <c r="AI22" s="3"/>
      <c r="AJ22" s="15" t="s">
        <v>241</v>
      </c>
      <c r="AK22" s="15" t="s">
        <v>359</v>
      </c>
      <c r="AL22" s="15"/>
      <c r="AM22" s="15">
        <v>226.0</v>
      </c>
      <c r="AN22" s="26" t="str">
        <f t="shared" si="41"/>
        <v>NO</v>
      </c>
      <c r="AO22" s="26" t="str">
        <f t="shared" si="42"/>
        <v>NO</v>
      </c>
      <c r="AP22" s="3"/>
      <c r="AQ22" s="24" t="s">
        <v>241</v>
      </c>
      <c r="AR22" s="24" t="s">
        <v>362</v>
      </c>
      <c r="AS22" s="24"/>
      <c r="AT22" s="24">
        <v>21.0</v>
      </c>
      <c r="AU22" s="25"/>
      <c r="AV22" s="25"/>
      <c r="AW22" s="3"/>
      <c r="AX22" s="24" t="s">
        <v>241</v>
      </c>
      <c r="AY22" s="24" t="s">
        <v>244</v>
      </c>
      <c r="AZ22" s="24"/>
      <c r="BA22" s="24">
        <v>14.0</v>
      </c>
      <c r="BB22" s="25"/>
      <c r="BC22" s="25"/>
      <c r="BD22" s="3"/>
      <c r="BE22" s="24" t="s">
        <v>241</v>
      </c>
      <c r="BF22" s="24" t="s">
        <v>251</v>
      </c>
      <c r="BG22" s="24"/>
      <c r="BH22" s="24">
        <v>7.0</v>
      </c>
      <c r="BI22" s="25"/>
      <c r="BJ22" s="25"/>
      <c r="BK22" s="3"/>
      <c r="BL22" s="15" t="s">
        <v>241</v>
      </c>
      <c r="BM22" s="15" t="s">
        <v>371</v>
      </c>
      <c r="BN22" s="15"/>
      <c r="BO22" s="15">
        <v>1.0</v>
      </c>
      <c r="BP22" s="26" t="str">
        <f t="shared" si="31"/>
        <v>SI</v>
      </c>
      <c r="BQ22" s="26" t="str">
        <f t="shared" si="32"/>
        <v>SI</v>
      </c>
      <c r="BR22" s="3"/>
    </row>
    <row r="23" ht="13.5" customHeight="1">
      <c r="A23" s="15" t="s">
        <v>241</v>
      </c>
      <c r="B23" s="15" t="s">
        <v>360</v>
      </c>
      <c r="C23" s="15"/>
      <c r="D23" s="15">
        <v>154.0</v>
      </c>
      <c r="E23" s="26" t="str">
        <f t="shared" ref="E23:E27" si="47">IF(A23="P",IF(D23&lt;5,"SI","NO"),IF(A23="D",IF(D23&lt;9,"SI","NO"),IF(A23="C",IF(D23&lt;17,"SI","NO"),IF(A23="A",IF(D23&lt;31,"SI","NO")))))</f>
        <v>NO</v>
      </c>
      <c r="F23" s="26" t="str">
        <f t="shared" ref="F23:F27" si="48">IF(A23="P",IF(D23&lt;3,"SI","NO"),IF(A23="D",IF(D23&lt;5,"SI","NO"),IF(A23="C",IF(D23&lt;9,"SI","NO"),IF(A23="A",IF(D23&lt;16,"SI","NO")))))</f>
        <v>NO</v>
      </c>
      <c r="G23" s="3"/>
      <c r="H23" s="15" t="s">
        <v>241</v>
      </c>
      <c r="I23" s="15" t="s">
        <v>248</v>
      </c>
      <c r="J23" s="15"/>
      <c r="K23" s="15">
        <v>221.0</v>
      </c>
      <c r="L23" s="26" t="str">
        <f t="shared" ref="L23:L27" si="49">IF(H23="P",IF(K23&lt;5,"SI","NO"),IF(H23="D",IF(K23&lt;9,"SI","NO"),IF(H23="C",IF(K23&lt;17,"SI","NO"),IF(H23="A",IF(K23&lt;31,"SI","NO")))))</f>
        <v>NO</v>
      </c>
      <c r="M23" s="26" t="str">
        <f t="shared" ref="M23:M27" si="50">IF(H23="P",IF(K23&lt;3,"SI","NO"),IF(H23="D",IF(K23&lt;5,"SI","NO"),IF(H23="C",IF(K23&lt;9,"SI","NO"),IF(H23="A",IF(K23&lt;16,"SI","NO")))))</f>
        <v>NO</v>
      </c>
      <c r="N23" s="3"/>
      <c r="O23" s="15" t="s">
        <v>241</v>
      </c>
      <c r="P23" s="15" t="s">
        <v>255</v>
      </c>
      <c r="Q23" s="15"/>
      <c r="R23" s="15">
        <v>180.0</v>
      </c>
      <c r="S23" s="26" t="str">
        <f t="shared" ref="S23:S27" si="51">IF(O23="P",IF(R23&lt;5,"SI","NO"),IF(O23="D",IF(R23&lt;9,"SI","NO"),IF(O23="C",IF(R23&lt;17,"SI","NO"),IF(O23="A",IF(R23&lt;31,"SI","NO")))))</f>
        <v>NO</v>
      </c>
      <c r="T23" s="26" t="str">
        <f t="shared" ref="T23:T27" si="52">IF(O23="P",IF(R23&lt;3,"SI","NO"),IF(O23="D",IF(R23&lt;5,"SI","NO"),IF(O23="C",IF(R23&lt;9,"SI","NO"),IF(O23="A",IF(R23&lt;16,"SI","NO")))))</f>
        <v>NO</v>
      </c>
      <c r="U23" s="3"/>
      <c r="V23" s="15" t="s">
        <v>241</v>
      </c>
      <c r="W23" s="15" t="s">
        <v>362</v>
      </c>
      <c r="X23" s="15"/>
      <c r="Y23" s="15">
        <v>151.0</v>
      </c>
      <c r="Z23" s="26" t="str">
        <f t="shared" ref="Z23:Z27" si="53">IF(V23="P",IF(Y23&lt;5,"SI","NO"),IF(V23="D",IF(Y23&lt;9,"SI","NO"),IF(V23="C",IF(Y23&lt;17,"SI","NO"),IF(V23="A",IF(Y23&lt;31,"SI","NO")))))</f>
        <v>NO</v>
      </c>
      <c r="AA23" s="26" t="str">
        <f t="shared" ref="AA23:AA27" si="54">IF(V23="P",IF(Y23&lt;3,"SI","NO"),IF(V23="D",IF(Y23&lt;5,"SI","NO"),IF(V23="C",IF(Y23&lt;9,"SI","NO"),IF(V23="A",IF(Y23&lt;16,"SI","NO")))))</f>
        <v>NO</v>
      </c>
      <c r="AB23" s="3"/>
      <c r="AC23" s="24" t="s">
        <v>241</v>
      </c>
      <c r="AD23" s="24" t="s">
        <v>258</v>
      </c>
      <c r="AE23" s="24"/>
      <c r="AF23" s="24">
        <v>16.0</v>
      </c>
      <c r="AG23" s="25"/>
      <c r="AH23" s="25"/>
      <c r="AI23" s="3"/>
      <c r="AJ23" s="15" t="s">
        <v>241</v>
      </c>
      <c r="AK23" s="15" t="s">
        <v>363</v>
      </c>
      <c r="AL23" s="15"/>
      <c r="AM23" s="15">
        <v>50.0</v>
      </c>
      <c r="AN23" s="26" t="str">
        <f t="shared" si="41"/>
        <v>NO</v>
      </c>
      <c r="AO23" s="26" t="str">
        <f t="shared" si="42"/>
        <v>NO</v>
      </c>
      <c r="AP23" s="3"/>
      <c r="AQ23" s="15" t="s">
        <v>241</v>
      </c>
      <c r="AR23" s="15" t="s">
        <v>252</v>
      </c>
      <c r="AS23" s="15"/>
      <c r="AT23" s="15">
        <v>190.0</v>
      </c>
      <c r="AU23" s="26" t="str">
        <f t="shared" ref="AU23:AU27" si="55">IF(AQ23="P",IF(AT23&lt;5,"SI","NO"),IF(AQ23="D",IF(AT23&lt;9,"SI","NO"),IF(AQ23="C",IF(AT23&lt;17,"SI","NO"),IF(AQ23="A",IF(AT23&lt;31,"SI","NO")))))</f>
        <v>NO</v>
      </c>
      <c r="AV23" s="26" t="str">
        <f t="shared" ref="AV23:AV27" si="56">IF(AQ23="P",IF(AT23&lt;3,"SI","NO"),IF(AQ23="D",IF(AT23&lt;5,"SI","NO"),IF(AQ23="C",IF(AT23&lt;9,"SI","NO"),IF(AQ23="A",IF(AT23&lt;16,"SI","NO")))))</f>
        <v>NO</v>
      </c>
      <c r="AW23" s="3"/>
      <c r="AX23" s="15" t="s">
        <v>241</v>
      </c>
      <c r="AY23" s="15" t="s">
        <v>259</v>
      </c>
      <c r="AZ23" s="15"/>
      <c r="BA23" s="15">
        <v>65.0</v>
      </c>
      <c r="BB23" s="26" t="str">
        <f t="shared" ref="BB23:BB27" si="57">IF(AX23="P",IF(BA23&lt;5,"SI","NO"),IF(AX23="D",IF(BA23&lt;9,"SI","NO"),IF(AX23="C",IF(BA23&lt;17,"SI","NO"),IF(AX23="A",IF(BA23&lt;31,"SI","NO")))))</f>
        <v>NO</v>
      </c>
      <c r="BC23" s="26" t="str">
        <f t="shared" ref="BC23:BC27" si="58">IF(AX23="P",IF(BA23&lt;3,"SI","NO"),IF(AX23="D",IF(BA23&lt;5,"SI","NO"),IF(AX23="C",IF(BA23&lt;9,"SI","NO"),IF(AX23="A",IF(BA23&lt;16,"SI","NO")))))</f>
        <v>NO</v>
      </c>
      <c r="BD23" s="3"/>
      <c r="BE23" s="15" t="s">
        <v>241</v>
      </c>
      <c r="BF23" s="15" t="s">
        <v>290</v>
      </c>
      <c r="BG23" s="15"/>
      <c r="BH23" s="15">
        <v>110.0</v>
      </c>
      <c r="BI23" s="26" t="str">
        <f t="shared" ref="BI23:BI27" si="59">IF(BE23="P",IF(BH23&lt;5,"SI","NO"),IF(BE23="D",IF(BH23&lt;9,"SI","NO"),IF(BE23="C",IF(BH23&lt;17,"SI","NO"),IF(BE23="A",IF(BH23&lt;31,"SI","NO")))))</f>
        <v>NO</v>
      </c>
      <c r="BJ23" s="26" t="str">
        <f t="shared" ref="BJ23:BJ27" si="60">IF(BE23="P",IF(BH23&lt;3,"SI","NO"),IF(BE23="D",IF(BH23&lt;5,"SI","NO"),IF(BE23="C",IF(BH23&lt;9,"SI","NO"),IF(BE23="A",IF(BH23&lt;16,"SI","NO")))))</f>
        <v>NO</v>
      </c>
      <c r="BK23" s="3"/>
      <c r="BL23" s="15" t="s">
        <v>241</v>
      </c>
      <c r="BM23" s="15" t="s">
        <v>360</v>
      </c>
      <c r="BN23" s="15"/>
      <c r="BO23" s="15">
        <v>109.0</v>
      </c>
      <c r="BP23" s="26" t="str">
        <f t="shared" si="31"/>
        <v>NO</v>
      </c>
      <c r="BQ23" s="26" t="str">
        <f t="shared" si="32"/>
        <v>NO</v>
      </c>
      <c r="BR23" s="3"/>
    </row>
    <row r="24" ht="13.5" customHeight="1">
      <c r="A24" s="15" t="s">
        <v>241</v>
      </c>
      <c r="B24" s="15" t="s">
        <v>245</v>
      </c>
      <c r="C24" s="15"/>
      <c r="D24" s="15">
        <v>26.0</v>
      </c>
      <c r="E24" s="26" t="str">
        <f t="shared" si="47"/>
        <v>SI</v>
      </c>
      <c r="F24" s="26" t="str">
        <f t="shared" si="48"/>
        <v>NO</v>
      </c>
      <c r="G24" s="3"/>
      <c r="H24" s="15" t="s">
        <v>241</v>
      </c>
      <c r="I24" s="15" t="s">
        <v>278</v>
      </c>
      <c r="J24" s="15"/>
      <c r="K24" s="15">
        <v>16.0</v>
      </c>
      <c r="L24" s="26" t="str">
        <f t="shared" si="49"/>
        <v>SI</v>
      </c>
      <c r="M24" s="26" t="str">
        <f t="shared" si="50"/>
        <v>NO</v>
      </c>
      <c r="N24" s="3"/>
      <c r="O24" s="15" t="s">
        <v>241</v>
      </c>
      <c r="P24" s="15" t="s">
        <v>243</v>
      </c>
      <c r="Q24" s="15"/>
      <c r="R24" s="15">
        <v>1.0</v>
      </c>
      <c r="S24" s="26" t="str">
        <f t="shared" si="51"/>
        <v>SI</v>
      </c>
      <c r="T24" s="26" t="str">
        <f t="shared" si="52"/>
        <v>SI</v>
      </c>
      <c r="U24" s="3"/>
      <c r="V24" s="15" t="s">
        <v>241</v>
      </c>
      <c r="W24" s="15" t="s">
        <v>361</v>
      </c>
      <c r="X24" s="15"/>
      <c r="Y24" s="15">
        <v>33.0</v>
      </c>
      <c r="Z24" s="26" t="str">
        <f t="shared" si="53"/>
        <v>NO</v>
      </c>
      <c r="AA24" s="26" t="str">
        <f t="shared" si="54"/>
        <v>NO</v>
      </c>
      <c r="AB24" s="3"/>
      <c r="AC24" s="15" t="s">
        <v>241</v>
      </c>
      <c r="AD24" s="15" t="s">
        <v>265</v>
      </c>
      <c r="AE24" s="15"/>
      <c r="AF24" s="15">
        <v>9.0</v>
      </c>
      <c r="AG24" s="26" t="str">
        <f t="shared" ref="AG24:AG27" si="61">IF(AC24="P",IF(AF24&lt;5,"SI","NO"),IF(AC24="D",IF(AF24&lt;9,"SI","NO"),IF(AC24="C",IF(AF24&lt;17,"SI","NO"),IF(AC24="A",IF(AF24&lt;31,"SI","NO")))))</f>
        <v>SI</v>
      </c>
      <c r="AH24" s="26" t="str">
        <f t="shared" ref="AH24:AH27" si="62">IF(AC24="P",IF(AF24&lt;3,"SI","NO"),IF(AC24="D",IF(AF24&lt;5,"SI","NO"),IF(AC24="C",IF(AF24&lt;9,"SI","NO"),IF(AC24="A",IF(AF24&lt;16,"SI","NO")))))</f>
        <v>SI</v>
      </c>
      <c r="AI24" s="3"/>
      <c r="AJ24" s="15" t="s">
        <v>241</v>
      </c>
      <c r="AK24" s="15" t="s">
        <v>281</v>
      </c>
      <c r="AL24" s="15"/>
      <c r="AM24" s="15">
        <v>34.0</v>
      </c>
      <c r="AN24" s="26" t="str">
        <f t="shared" si="41"/>
        <v>NO</v>
      </c>
      <c r="AO24" s="26" t="str">
        <f t="shared" si="42"/>
        <v>NO</v>
      </c>
      <c r="AP24" s="3"/>
      <c r="AQ24" s="15" t="s">
        <v>241</v>
      </c>
      <c r="AR24" s="15" t="s">
        <v>279</v>
      </c>
      <c r="AS24" s="15"/>
      <c r="AT24" s="15">
        <v>75.0</v>
      </c>
      <c r="AU24" s="26" t="str">
        <f t="shared" si="55"/>
        <v>NO</v>
      </c>
      <c r="AV24" s="26" t="str">
        <f t="shared" si="56"/>
        <v>NO</v>
      </c>
      <c r="AW24" s="3"/>
      <c r="AX24" s="15" t="s">
        <v>241</v>
      </c>
      <c r="AY24" s="15" t="s">
        <v>257</v>
      </c>
      <c r="AZ24" s="15"/>
      <c r="BA24" s="15">
        <v>63.0</v>
      </c>
      <c r="BB24" s="26" t="str">
        <f t="shared" si="57"/>
        <v>NO</v>
      </c>
      <c r="BC24" s="26" t="str">
        <f t="shared" si="58"/>
        <v>NO</v>
      </c>
      <c r="BD24" s="3"/>
      <c r="BE24" s="15" t="s">
        <v>241</v>
      </c>
      <c r="BF24" s="15" t="s">
        <v>264</v>
      </c>
      <c r="BG24" s="15"/>
      <c r="BH24" s="15">
        <v>85.0</v>
      </c>
      <c r="BI24" s="26" t="str">
        <f t="shared" si="59"/>
        <v>NO</v>
      </c>
      <c r="BJ24" s="26" t="str">
        <f t="shared" si="60"/>
        <v>NO</v>
      </c>
      <c r="BK24" s="3"/>
      <c r="BL24" s="15" t="s">
        <v>241</v>
      </c>
      <c r="BM24" s="15" t="s">
        <v>252</v>
      </c>
      <c r="BN24" s="15"/>
      <c r="BO24" s="15">
        <v>80.0</v>
      </c>
      <c r="BP24" s="26" t="str">
        <f t="shared" si="31"/>
        <v>NO</v>
      </c>
      <c r="BQ24" s="26" t="str">
        <f t="shared" si="32"/>
        <v>NO</v>
      </c>
      <c r="BR24" s="3"/>
    </row>
    <row r="25" ht="13.5" customHeight="1">
      <c r="A25" s="15" t="s">
        <v>241</v>
      </c>
      <c r="B25" s="15" t="s">
        <v>267</v>
      </c>
      <c r="C25" s="15"/>
      <c r="D25" s="15">
        <v>101.0</v>
      </c>
      <c r="E25" s="26" t="str">
        <f t="shared" si="47"/>
        <v>NO</v>
      </c>
      <c r="F25" s="26" t="str">
        <f t="shared" si="48"/>
        <v>NO</v>
      </c>
      <c r="G25" s="3"/>
      <c r="H25" s="15" t="s">
        <v>241</v>
      </c>
      <c r="I25" s="15" t="s">
        <v>251</v>
      </c>
      <c r="J25" s="15"/>
      <c r="K25" s="15">
        <v>53.0</v>
      </c>
      <c r="L25" s="26" t="str">
        <f t="shared" si="49"/>
        <v>NO</v>
      </c>
      <c r="M25" s="26" t="str">
        <f t="shared" si="50"/>
        <v>NO</v>
      </c>
      <c r="N25" s="3"/>
      <c r="O25" s="15" t="s">
        <v>241</v>
      </c>
      <c r="P25" s="15" t="s">
        <v>279</v>
      </c>
      <c r="Q25" s="15"/>
      <c r="R25" s="15">
        <v>25.0</v>
      </c>
      <c r="S25" s="26" t="str">
        <f t="shared" si="51"/>
        <v>SI</v>
      </c>
      <c r="T25" s="26" t="str">
        <f t="shared" si="52"/>
        <v>NO</v>
      </c>
      <c r="U25" s="3"/>
      <c r="V25" s="15" t="s">
        <v>241</v>
      </c>
      <c r="W25" s="15" t="s">
        <v>269</v>
      </c>
      <c r="X25" s="15"/>
      <c r="Y25" s="15">
        <v>21.0</v>
      </c>
      <c r="Z25" s="26" t="str">
        <f t="shared" si="53"/>
        <v>SI</v>
      </c>
      <c r="AA25" s="26" t="str">
        <f t="shared" si="54"/>
        <v>NO</v>
      </c>
      <c r="AB25" s="3"/>
      <c r="AC25" s="15" t="s">
        <v>241</v>
      </c>
      <c r="AD25" s="15" t="s">
        <v>254</v>
      </c>
      <c r="AE25" s="15"/>
      <c r="AF25" s="15">
        <v>205.0</v>
      </c>
      <c r="AG25" s="26" t="str">
        <f t="shared" si="61"/>
        <v>NO</v>
      </c>
      <c r="AH25" s="26" t="str">
        <f t="shared" si="62"/>
        <v>NO</v>
      </c>
      <c r="AI25" s="3"/>
      <c r="AJ25" s="15" t="s">
        <v>241</v>
      </c>
      <c r="AK25" s="15" t="s">
        <v>269</v>
      </c>
      <c r="AL25" s="15"/>
      <c r="AM25" s="15">
        <v>25.0</v>
      </c>
      <c r="AN25" s="26" t="str">
        <f t="shared" si="41"/>
        <v>SI</v>
      </c>
      <c r="AO25" s="26" t="str">
        <f t="shared" si="42"/>
        <v>NO</v>
      </c>
      <c r="AP25" s="3"/>
      <c r="AQ25" s="15" t="s">
        <v>241</v>
      </c>
      <c r="AR25" s="15" t="s">
        <v>277</v>
      </c>
      <c r="AS25" s="15"/>
      <c r="AT25" s="15">
        <v>2.0</v>
      </c>
      <c r="AU25" s="26" t="str">
        <f t="shared" si="55"/>
        <v>SI</v>
      </c>
      <c r="AV25" s="26" t="str">
        <f t="shared" si="56"/>
        <v>SI</v>
      </c>
      <c r="AW25" s="3"/>
      <c r="AX25" s="15" t="s">
        <v>241</v>
      </c>
      <c r="AY25" s="15" t="s">
        <v>272</v>
      </c>
      <c r="AZ25" s="15"/>
      <c r="BA25" s="15">
        <v>24.0</v>
      </c>
      <c r="BB25" s="26" t="str">
        <f t="shared" si="57"/>
        <v>SI</v>
      </c>
      <c r="BC25" s="26" t="str">
        <f t="shared" si="58"/>
        <v>NO</v>
      </c>
      <c r="BD25" s="3"/>
      <c r="BE25" s="15" t="s">
        <v>241</v>
      </c>
      <c r="BF25" s="15" t="s">
        <v>255</v>
      </c>
      <c r="BG25" s="15"/>
      <c r="BH25" s="15">
        <v>70.0</v>
      </c>
      <c r="BI25" s="26" t="str">
        <f t="shared" si="59"/>
        <v>NO</v>
      </c>
      <c r="BJ25" s="26" t="str">
        <f t="shared" si="60"/>
        <v>NO</v>
      </c>
      <c r="BK25" s="3"/>
      <c r="BL25" s="15" t="s">
        <v>241</v>
      </c>
      <c r="BM25" s="15" t="s">
        <v>279</v>
      </c>
      <c r="BN25" s="15"/>
      <c r="BO25" s="15">
        <v>39.0</v>
      </c>
      <c r="BP25" s="26" t="str">
        <f t="shared" si="31"/>
        <v>NO</v>
      </c>
      <c r="BQ25" s="26" t="str">
        <f t="shared" si="32"/>
        <v>NO</v>
      </c>
      <c r="BR25" s="3"/>
    </row>
    <row r="26" ht="13.5" customHeight="1">
      <c r="A26" s="15" t="s">
        <v>241</v>
      </c>
      <c r="B26" s="15" t="s">
        <v>274</v>
      </c>
      <c r="C26" s="15"/>
      <c r="D26" s="15">
        <v>23.0</v>
      </c>
      <c r="E26" s="26" t="str">
        <f t="shared" si="47"/>
        <v>SI</v>
      </c>
      <c r="F26" s="26" t="str">
        <f t="shared" si="48"/>
        <v>NO</v>
      </c>
      <c r="G26" s="3"/>
      <c r="H26" s="15" t="s">
        <v>241</v>
      </c>
      <c r="I26" s="15" t="s">
        <v>282</v>
      </c>
      <c r="J26" s="15"/>
      <c r="K26" s="15">
        <v>3.0</v>
      </c>
      <c r="L26" s="26" t="str">
        <f t="shared" si="49"/>
        <v>SI</v>
      </c>
      <c r="M26" s="26" t="str">
        <f t="shared" si="50"/>
        <v>SI</v>
      </c>
      <c r="N26" s="3"/>
      <c r="O26" s="15" t="s">
        <v>241</v>
      </c>
      <c r="P26" s="15" t="s">
        <v>262</v>
      </c>
      <c r="Q26" s="15"/>
      <c r="R26" s="15">
        <v>34.0</v>
      </c>
      <c r="S26" s="26" t="str">
        <f t="shared" si="51"/>
        <v>NO</v>
      </c>
      <c r="T26" s="26" t="str">
        <f t="shared" si="52"/>
        <v>NO</v>
      </c>
      <c r="U26" s="3"/>
      <c r="V26" s="15" t="s">
        <v>241</v>
      </c>
      <c r="W26" s="15" t="s">
        <v>390</v>
      </c>
      <c r="X26" s="15"/>
      <c r="Y26" s="15">
        <v>1.0</v>
      </c>
      <c r="Z26" s="26" t="str">
        <f t="shared" si="53"/>
        <v>SI</v>
      </c>
      <c r="AA26" s="26" t="str">
        <f t="shared" si="54"/>
        <v>SI</v>
      </c>
      <c r="AB26" s="3"/>
      <c r="AC26" s="15" t="s">
        <v>241</v>
      </c>
      <c r="AD26" s="15" t="s">
        <v>286</v>
      </c>
      <c r="AE26" s="15"/>
      <c r="AF26" s="15">
        <v>7.0</v>
      </c>
      <c r="AG26" s="26" t="str">
        <f t="shared" si="61"/>
        <v>SI</v>
      </c>
      <c r="AH26" s="26" t="str">
        <f t="shared" si="62"/>
        <v>SI</v>
      </c>
      <c r="AI26" s="3"/>
      <c r="AJ26" s="15" t="s">
        <v>241</v>
      </c>
      <c r="AK26" s="15" t="s">
        <v>242</v>
      </c>
      <c r="AL26" s="15"/>
      <c r="AM26" s="15">
        <v>35.0</v>
      </c>
      <c r="AN26" s="26" t="str">
        <f t="shared" si="41"/>
        <v>NO</v>
      </c>
      <c r="AO26" s="26" t="str">
        <f t="shared" si="42"/>
        <v>NO</v>
      </c>
      <c r="AP26" s="3"/>
      <c r="AQ26" s="15" t="s">
        <v>241</v>
      </c>
      <c r="AR26" s="15" t="s">
        <v>266</v>
      </c>
      <c r="AS26" s="15"/>
      <c r="AT26" s="15">
        <v>19.0</v>
      </c>
      <c r="AU26" s="26" t="str">
        <f t="shared" si="55"/>
        <v>SI</v>
      </c>
      <c r="AV26" s="26" t="str">
        <f t="shared" si="56"/>
        <v>NO</v>
      </c>
      <c r="AW26" s="3"/>
      <c r="AX26" s="15" t="s">
        <v>241</v>
      </c>
      <c r="AY26" s="15" t="s">
        <v>283</v>
      </c>
      <c r="AZ26" s="15"/>
      <c r="BA26" s="15">
        <v>11.0</v>
      </c>
      <c r="BB26" s="26" t="str">
        <f t="shared" si="57"/>
        <v>SI</v>
      </c>
      <c r="BC26" s="26" t="str">
        <f t="shared" si="58"/>
        <v>SI</v>
      </c>
      <c r="BD26" s="3"/>
      <c r="BE26" s="15" t="s">
        <v>241</v>
      </c>
      <c r="BF26" s="15" t="s">
        <v>277</v>
      </c>
      <c r="BG26" s="15"/>
      <c r="BH26" s="15">
        <v>1.0</v>
      </c>
      <c r="BI26" s="26" t="str">
        <f t="shared" si="59"/>
        <v>SI</v>
      </c>
      <c r="BJ26" s="26" t="str">
        <f t="shared" si="60"/>
        <v>SI</v>
      </c>
      <c r="BK26" s="3"/>
      <c r="BL26" s="15" t="s">
        <v>241</v>
      </c>
      <c r="BM26" s="15" t="s">
        <v>266</v>
      </c>
      <c r="BN26" s="15"/>
      <c r="BO26" s="15">
        <v>24.0</v>
      </c>
      <c r="BP26" s="26" t="str">
        <f t="shared" si="31"/>
        <v>SI</v>
      </c>
      <c r="BQ26" s="26" t="str">
        <f t="shared" si="32"/>
        <v>NO</v>
      </c>
      <c r="BR26" s="3"/>
    </row>
    <row r="27" ht="13.5" customHeight="1">
      <c r="A27" s="15" t="s">
        <v>241</v>
      </c>
      <c r="B27" s="15" t="s">
        <v>283</v>
      </c>
      <c r="C27" s="15"/>
      <c r="D27" s="15">
        <v>1.0</v>
      </c>
      <c r="E27" s="26" t="str">
        <f t="shared" si="47"/>
        <v>SI</v>
      </c>
      <c r="F27" s="26" t="str">
        <f t="shared" si="48"/>
        <v>SI</v>
      </c>
      <c r="G27" s="3"/>
      <c r="H27" s="15" t="s">
        <v>241</v>
      </c>
      <c r="I27" s="15" t="s">
        <v>287</v>
      </c>
      <c r="J27" s="15"/>
      <c r="K27" s="15">
        <v>9.0</v>
      </c>
      <c r="L27" s="26" t="str">
        <f t="shared" si="49"/>
        <v>SI</v>
      </c>
      <c r="M27" s="26" t="str">
        <f t="shared" si="50"/>
        <v>SI</v>
      </c>
      <c r="N27" s="3"/>
      <c r="O27" s="15" t="s">
        <v>241</v>
      </c>
      <c r="P27" s="15" t="s">
        <v>391</v>
      </c>
      <c r="Q27" s="15"/>
      <c r="R27" s="15">
        <v>1.0</v>
      </c>
      <c r="S27" s="26" t="str">
        <f t="shared" si="51"/>
        <v>SI</v>
      </c>
      <c r="T27" s="26" t="str">
        <f t="shared" si="52"/>
        <v>SI</v>
      </c>
      <c r="U27" s="3"/>
      <c r="V27" s="15" t="s">
        <v>241</v>
      </c>
      <c r="W27" s="15" t="s">
        <v>262</v>
      </c>
      <c r="X27" s="15"/>
      <c r="Y27" s="15">
        <v>1.0</v>
      </c>
      <c r="Z27" s="26" t="str">
        <f t="shared" si="53"/>
        <v>SI</v>
      </c>
      <c r="AA27" s="26" t="str">
        <f t="shared" si="54"/>
        <v>SI</v>
      </c>
      <c r="AB27" s="3"/>
      <c r="AC27" s="15" t="s">
        <v>241</v>
      </c>
      <c r="AD27" s="15" t="s">
        <v>358</v>
      </c>
      <c r="AE27" s="15"/>
      <c r="AF27" s="15">
        <v>15.0</v>
      </c>
      <c r="AG27" s="26" t="str">
        <f t="shared" si="61"/>
        <v>SI</v>
      </c>
      <c r="AH27" s="26" t="str">
        <f t="shared" si="62"/>
        <v>SI</v>
      </c>
      <c r="AI27" s="3"/>
      <c r="AJ27" s="15" t="s">
        <v>241</v>
      </c>
      <c r="AK27" s="15" t="s">
        <v>392</v>
      </c>
      <c r="AL27" s="15"/>
      <c r="AM27" s="15">
        <v>17.0</v>
      </c>
      <c r="AN27" s="26" t="str">
        <f t="shared" si="41"/>
        <v>SI</v>
      </c>
      <c r="AO27" s="26" t="str">
        <f t="shared" si="42"/>
        <v>NO</v>
      </c>
      <c r="AP27" s="3"/>
      <c r="AQ27" s="15" t="s">
        <v>241</v>
      </c>
      <c r="AR27" s="15" t="s">
        <v>393</v>
      </c>
      <c r="AS27" s="15"/>
      <c r="AT27" s="15">
        <v>1.0</v>
      </c>
      <c r="AU27" s="26" t="str">
        <f t="shared" si="55"/>
        <v>SI</v>
      </c>
      <c r="AV27" s="26" t="str">
        <f t="shared" si="56"/>
        <v>SI</v>
      </c>
      <c r="AW27" s="3"/>
      <c r="AX27" s="15" t="s">
        <v>241</v>
      </c>
      <c r="AY27" s="15" t="s">
        <v>263</v>
      </c>
      <c r="AZ27" s="15"/>
      <c r="BA27" s="15">
        <v>50.0</v>
      </c>
      <c r="BB27" s="26" t="str">
        <f t="shared" si="57"/>
        <v>NO</v>
      </c>
      <c r="BC27" s="26" t="str">
        <f t="shared" si="58"/>
        <v>NO</v>
      </c>
      <c r="BD27" s="3"/>
      <c r="BE27" s="15" t="s">
        <v>241</v>
      </c>
      <c r="BF27" s="15" t="s">
        <v>288</v>
      </c>
      <c r="BG27" s="15"/>
      <c r="BH27" s="15">
        <v>3.0</v>
      </c>
      <c r="BI27" s="26" t="str">
        <f t="shared" si="59"/>
        <v>SI</v>
      </c>
      <c r="BJ27" s="26" t="str">
        <f t="shared" si="60"/>
        <v>SI</v>
      </c>
      <c r="BK27" s="3"/>
      <c r="BL27" s="15" t="s">
        <v>241</v>
      </c>
      <c r="BM27" s="15" t="s">
        <v>394</v>
      </c>
      <c r="BN27" s="15"/>
      <c r="BO27" s="15">
        <v>1.0</v>
      </c>
      <c r="BP27" s="26" t="str">
        <f t="shared" si="31"/>
        <v>SI</v>
      </c>
      <c r="BQ27" s="26" t="str">
        <f t="shared" si="32"/>
        <v>SI</v>
      </c>
      <c r="BR27" s="3"/>
    </row>
    <row r="28" ht="13.5" customHeight="1">
      <c r="A28" s="31" t="s">
        <v>291</v>
      </c>
      <c r="B28" s="31"/>
      <c r="C28" s="31" t="s">
        <v>3</v>
      </c>
      <c r="D28" s="31"/>
      <c r="E28" s="31">
        <v>21.0</v>
      </c>
      <c r="F28" s="31"/>
      <c r="G28" s="3"/>
      <c r="H28" s="31" t="s">
        <v>291</v>
      </c>
      <c r="I28" s="31"/>
      <c r="J28" s="31" t="s">
        <v>3</v>
      </c>
      <c r="K28" s="31"/>
      <c r="L28" s="31">
        <v>30.0</v>
      </c>
      <c r="M28" s="31"/>
      <c r="N28" s="3"/>
      <c r="O28" s="31" t="s">
        <v>291</v>
      </c>
      <c r="P28" s="31"/>
      <c r="Q28" s="31" t="s">
        <v>3</v>
      </c>
      <c r="R28" s="31"/>
      <c r="S28" s="31">
        <v>30.0</v>
      </c>
      <c r="T28" s="3"/>
      <c r="U28" s="3"/>
      <c r="V28" s="31" t="s">
        <v>291</v>
      </c>
      <c r="W28" s="31"/>
      <c r="X28" s="31" t="s">
        <v>3</v>
      </c>
      <c r="Y28" s="31"/>
      <c r="Z28" s="31">
        <v>30.0</v>
      </c>
      <c r="AA28" s="32"/>
      <c r="AB28" s="3"/>
      <c r="AC28" s="31" t="s">
        <v>291</v>
      </c>
      <c r="AD28" s="31"/>
      <c r="AE28" s="31" t="s">
        <v>3</v>
      </c>
      <c r="AF28" s="31"/>
      <c r="AG28" s="31">
        <v>30.0</v>
      </c>
      <c r="AH28" s="32"/>
      <c r="AI28" s="3"/>
      <c r="AJ28" s="31" t="s">
        <v>291</v>
      </c>
      <c r="AK28" s="31"/>
      <c r="AL28" s="31" t="s">
        <v>3</v>
      </c>
      <c r="AM28" s="31"/>
      <c r="AN28" s="31">
        <v>30.0</v>
      </c>
      <c r="AO28" s="3"/>
      <c r="AP28" s="3"/>
      <c r="AQ28" s="31" t="s">
        <v>291</v>
      </c>
      <c r="AR28" s="31"/>
      <c r="AS28" s="31" t="s">
        <v>3</v>
      </c>
      <c r="AT28" s="31"/>
      <c r="AU28" s="31">
        <v>30.0</v>
      </c>
      <c r="AV28" s="3"/>
      <c r="AW28" s="3"/>
      <c r="AX28" s="31" t="s">
        <v>291</v>
      </c>
      <c r="AY28" s="31"/>
      <c r="AZ28" s="31" t="s">
        <v>3</v>
      </c>
      <c r="BA28" s="31"/>
      <c r="BB28" s="31">
        <v>19.0</v>
      </c>
      <c r="BC28" s="32"/>
      <c r="BD28" s="3"/>
      <c r="BE28" s="31" t="s">
        <v>291</v>
      </c>
      <c r="BF28" s="31"/>
      <c r="BG28" s="31" t="s">
        <v>3</v>
      </c>
      <c r="BH28" s="31"/>
      <c r="BI28" s="31">
        <v>30.0</v>
      </c>
      <c r="BJ28" s="3"/>
      <c r="BK28" s="3"/>
      <c r="BL28" s="31" t="s">
        <v>291</v>
      </c>
      <c r="BM28" s="31"/>
      <c r="BN28" s="31" t="s">
        <v>3</v>
      </c>
      <c r="BO28" s="31"/>
      <c r="BP28" s="31">
        <v>30.0</v>
      </c>
      <c r="BQ28" s="32"/>
      <c r="BR28" s="3"/>
    </row>
    <row r="29" ht="13.5" customHeight="1">
      <c r="A29" s="3"/>
      <c r="B29" s="3"/>
      <c r="C29" s="31" t="s">
        <v>292</v>
      </c>
      <c r="D29" s="31"/>
      <c r="E29" s="31">
        <v>500.0</v>
      </c>
      <c r="F29" s="31"/>
      <c r="G29" s="3"/>
      <c r="H29" s="3"/>
      <c r="I29" s="3"/>
      <c r="J29" s="31" t="s">
        <v>292</v>
      </c>
      <c r="K29" s="31"/>
      <c r="L29" s="31">
        <v>500.0</v>
      </c>
      <c r="M29" s="31"/>
      <c r="N29" s="3"/>
      <c r="O29" s="3"/>
      <c r="P29" s="3"/>
      <c r="Q29" s="31" t="s">
        <v>292</v>
      </c>
      <c r="R29" s="31"/>
      <c r="S29" s="31">
        <v>500.0</v>
      </c>
      <c r="T29" s="31"/>
      <c r="U29" s="3"/>
      <c r="V29" s="3"/>
      <c r="W29" s="3"/>
      <c r="X29" s="31" t="s">
        <v>292</v>
      </c>
      <c r="Y29" s="31"/>
      <c r="Z29" s="31">
        <v>500.0</v>
      </c>
      <c r="AA29" s="31"/>
      <c r="AB29" s="3"/>
      <c r="AC29" s="3"/>
      <c r="AD29" s="3"/>
      <c r="AE29" s="31" t="s">
        <v>292</v>
      </c>
      <c r="AF29" s="31"/>
      <c r="AG29" s="31">
        <v>500.0</v>
      </c>
      <c r="AH29" s="31"/>
      <c r="AI29" s="3"/>
      <c r="AJ29" s="3"/>
      <c r="AK29" s="3"/>
      <c r="AL29" s="31" t="s">
        <v>292</v>
      </c>
      <c r="AM29" s="31"/>
      <c r="AN29" s="31">
        <v>500.0</v>
      </c>
      <c r="AO29" s="31"/>
      <c r="AP29" s="3"/>
      <c r="AQ29" s="3"/>
      <c r="AR29" s="3"/>
      <c r="AS29" s="31" t="s">
        <v>292</v>
      </c>
      <c r="AT29" s="31"/>
      <c r="AU29" s="31">
        <v>500.0</v>
      </c>
      <c r="AV29" s="31"/>
      <c r="AW29" s="3"/>
      <c r="AX29" s="3"/>
      <c r="AY29" s="3"/>
      <c r="AZ29" s="31" t="s">
        <v>292</v>
      </c>
      <c r="BA29" s="31"/>
      <c r="BB29" s="31">
        <v>500.0</v>
      </c>
      <c r="BC29" s="31"/>
      <c r="BD29" s="3"/>
      <c r="BE29" s="3"/>
      <c r="BF29" s="3"/>
      <c r="BG29" s="31" t="s">
        <v>292</v>
      </c>
      <c r="BH29" s="31"/>
      <c r="BI29" s="31">
        <v>500.0</v>
      </c>
      <c r="BJ29" s="31"/>
      <c r="BK29" s="3"/>
      <c r="BL29" s="3"/>
      <c r="BM29" s="3"/>
      <c r="BN29" s="31" t="s">
        <v>292</v>
      </c>
      <c r="BO29" s="31"/>
      <c r="BP29" s="31">
        <v>504.0</v>
      </c>
      <c r="BQ29" s="31"/>
      <c r="BR29" s="3"/>
    </row>
    <row r="30" ht="13.5" customHeight="1">
      <c r="A30" s="3"/>
      <c r="B30" s="3"/>
      <c r="C30" s="31" t="s">
        <v>293</v>
      </c>
      <c r="D30" s="31"/>
      <c r="E30" s="31">
        <f t="shared" ref="E30:F30" si="63">SUM(E3:E27)</f>
        <v>0</v>
      </c>
      <c r="F30" s="31">
        <f t="shared" si="63"/>
        <v>0</v>
      </c>
      <c r="G30" s="3"/>
      <c r="H30" s="3"/>
      <c r="I30" s="3"/>
      <c r="J30" s="31" t="s">
        <v>293</v>
      </c>
      <c r="K30" s="31"/>
      <c r="L30" s="31">
        <f t="shared" ref="L30:M30" si="64">SUM(L3:L27)</f>
        <v>0</v>
      </c>
      <c r="M30" s="31">
        <f t="shared" si="64"/>
        <v>0</v>
      </c>
      <c r="N30" s="3"/>
      <c r="O30" s="3"/>
      <c r="P30" s="3"/>
      <c r="Q30" s="31" t="s">
        <v>293</v>
      </c>
      <c r="R30" s="31"/>
      <c r="S30" s="31">
        <f t="shared" ref="S30:T30" si="65">SUM(S3:S27)</f>
        <v>0</v>
      </c>
      <c r="T30" s="31">
        <f t="shared" si="65"/>
        <v>0</v>
      </c>
      <c r="U30" s="3"/>
      <c r="V30" s="3"/>
      <c r="W30" s="3"/>
      <c r="X30" s="31" t="s">
        <v>293</v>
      </c>
      <c r="Y30" s="31"/>
      <c r="Z30" s="31">
        <f t="shared" ref="Z30:AA30" si="66">SUM(Z3:Z27)</f>
        <v>0</v>
      </c>
      <c r="AA30" s="31">
        <f t="shared" si="66"/>
        <v>0</v>
      </c>
      <c r="AB30" s="3"/>
      <c r="AC30" s="3"/>
      <c r="AD30" s="3"/>
      <c r="AE30" s="31" t="s">
        <v>293</v>
      </c>
      <c r="AF30" s="31"/>
      <c r="AG30" s="31">
        <f t="shared" ref="AG30:AH30" si="67">SUM(AG3:AG27)</f>
        <v>0</v>
      </c>
      <c r="AH30" s="31">
        <f t="shared" si="67"/>
        <v>0</v>
      </c>
      <c r="AI30" s="3"/>
      <c r="AJ30" s="3"/>
      <c r="AK30" s="3"/>
      <c r="AL30" s="31" t="s">
        <v>293</v>
      </c>
      <c r="AM30" s="31"/>
      <c r="AN30" s="31">
        <f t="shared" ref="AN30:AO30" si="68">SUM(AN3:AN27)</f>
        <v>0</v>
      </c>
      <c r="AO30" s="31">
        <f t="shared" si="68"/>
        <v>0</v>
      </c>
      <c r="AP30" s="3"/>
      <c r="AQ30" s="3"/>
      <c r="AR30" s="3"/>
      <c r="AS30" s="31" t="s">
        <v>293</v>
      </c>
      <c r="AT30" s="31"/>
      <c r="AU30" s="31">
        <f t="shared" ref="AU30:AV30" si="69">SUM(AU3:AU27)</f>
        <v>0</v>
      </c>
      <c r="AV30" s="31">
        <f t="shared" si="69"/>
        <v>0</v>
      </c>
      <c r="AW30" s="3"/>
      <c r="AX30" s="3"/>
      <c r="AY30" s="3"/>
      <c r="AZ30" s="31" t="s">
        <v>293</v>
      </c>
      <c r="BA30" s="31"/>
      <c r="BB30" s="31">
        <f t="shared" ref="BB30:BC30" si="70">SUM(BB3:BB27)</f>
        <v>0</v>
      </c>
      <c r="BC30" s="31">
        <f t="shared" si="70"/>
        <v>0</v>
      </c>
      <c r="BD30" s="3"/>
      <c r="BE30" s="3"/>
      <c r="BF30" s="3"/>
      <c r="BG30" s="31" t="s">
        <v>293</v>
      </c>
      <c r="BH30" s="31"/>
      <c r="BI30" s="31">
        <f t="shared" ref="BI30:BJ30" si="71">SUM(BI3:BI27)</f>
        <v>0</v>
      </c>
      <c r="BJ30" s="31">
        <f t="shared" si="71"/>
        <v>0</v>
      </c>
      <c r="BK30" s="3"/>
      <c r="BL30" s="3"/>
      <c r="BM30" s="3"/>
      <c r="BN30" s="31" t="s">
        <v>293</v>
      </c>
      <c r="BO30" s="31"/>
      <c r="BP30" s="31">
        <f t="shared" ref="BP30:BQ30" si="72">SUM(BP3:BP27)</f>
        <v>0</v>
      </c>
      <c r="BQ30" s="31">
        <f t="shared" si="72"/>
        <v>0</v>
      </c>
      <c r="BR30" s="3"/>
    </row>
    <row r="31" ht="13.5" customHeight="1">
      <c r="A31" s="3"/>
      <c r="B31" s="3"/>
      <c r="C31" s="31" t="s">
        <v>294</v>
      </c>
      <c r="D31" s="31"/>
      <c r="E31" s="31">
        <f>SUM(E28:E29)-SUM(E30:F30)</f>
        <v>521</v>
      </c>
      <c r="F31" s="31"/>
      <c r="G31" s="3"/>
      <c r="H31" s="3"/>
      <c r="I31" s="3"/>
      <c r="J31" s="31" t="s">
        <v>294</v>
      </c>
      <c r="K31" s="31"/>
      <c r="L31" s="31">
        <f>SUM(L28:L29)-SUM(L30:M30)</f>
        <v>530</v>
      </c>
      <c r="M31" s="31"/>
      <c r="N31" s="3"/>
      <c r="O31" s="3"/>
      <c r="P31" s="3"/>
      <c r="Q31" s="31" t="s">
        <v>294</v>
      </c>
      <c r="R31" s="31"/>
      <c r="S31" s="31">
        <f>SUM(S28:S29)-SUM(S30:T30)</f>
        <v>530</v>
      </c>
      <c r="T31" s="31"/>
      <c r="U31" s="3"/>
      <c r="V31" s="3"/>
      <c r="W31" s="3"/>
      <c r="X31" s="31" t="s">
        <v>294</v>
      </c>
      <c r="Y31" s="31"/>
      <c r="Z31" s="31">
        <f>SUM(Z28:Z29)-SUM(Z30:AA30)</f>
        <v>530</v>
      </c>
      <c r="AA31" s="31"/>
      <c r="AB31" s="3"/>
      <c r="AC31" s="3"/>
      <c r="AD31" s="3"/>
      <c r="AE31" s="31" t="s">
        <v>294</v>
      </c>
      <c r="AF31" s="31"/>
      <c r="AG31" s="31">
        <f>SUM(AG28:AG29)-SUM(AG30:AH30)</f>
        <v>530</v>
      </c>
      <c r="AH31" s="31"/>
      <c r="AI31" s="3"/>
      <c r="AJ31" s="3"/>
      <c r="AK31" s="3"/>
      <c r="AL31" s="31" t="s">
        <v>294</v>
      </c>
      <c r="AM31" s="31"/>
      <c r="AN31" s="31">
        <f>SUM(AN28:AN29)-SUM(AN30:AO30)</f>
        <v>530</v>
      </c>
      <c r="AO31" s="31"/>
      <c r="AP31" s="3"/>
      <c r="AQ31" s="3"/>
      <c r="AR31" s="3"/>
      <c r="AS31" s="31" t="s">
        <v>294</v>
      </c>
      <c r="AT31" s="31"/>
      <c r="AU31" s="31">
        <f>SUM(AU28:AU29)-SUM(AU30:AV30)</f>
        <v>530</v>
      </c>
      <c r="AV31" s="31"/>
      <c r="AW31" s="3"/>
      <c r="AX31" s="3"/>
      <c r="AY31" s="3"/>
      <c r="AZ31" s="31" t="s">
        <v>294</v>
      </c>
      <c r="BA31" s="31"/>
      <c r="BB31" s="31">
        <f>SUM(BB28:BB29)-SUM(BB30:BC30)</f>
        <v>519</v>
      </c>
      <c r="BC31" s="31"/>
      <c r="BD31" s="3"/>
      <c r="BE31" s="3"/>
      <c r="BF31" s="3"/>
      <c r="BG31" s="31" t="s">
        <v>294</v>
      </c>
      <c r="BH31" s="31"/>
      <c r="BI31" s="31">
        <f>SUM(BI28:BI29)-SUM(BI30:BJ30)</f>
        <v>530</v>
      </c>
      <c r="BJ31" s="31"/>
      <c r="BK31" s="3"/>
      <c r="BL31" s="3"/>
      <c r="BM31" s="3"/>
      <c r="BN31" s="31" t="s">
        <v>294</v>
      </c>
      <c r="BO31" s="31"/>
      <c r="BP31" s="31">
        <f>SUM(BP28:BP29)-SUM(BP30:BQ30)</f>
        <v>534</v>
      </c>
      <c r="BQ31" s="31"/>
      <c r="BR31" s="3"/>
    </row>
    <row r="32" ht="13.5" customHeight="1">
      <c r="H32" s="3"/>
      <c r="I32" s="3"/>
      <c r="J32" s="3"/>
      <c r="K32" s="3"/>
      <c r="L32" s="15"/>
      <c r="M32" s="3"/>
      <c r="N32" s="3"/>
      <c r="O32" s="3"/>
      <c r="P32" s="3"/>
      <c r="Q32" s="3"/>
      <c r="R32" s="3"/>
      <c r="S32" s="15"/>
      <c r="T32" s="3"/>
      <c r="U32" s="3"/>
      <c r="V32" s="3"/>
      <c r="W32" s="3"/>
      <c r="X32" s="3"/>
      <c r="Y32" s="3"/>
      <c r="Z32" s="3"/>
      <c r="AA32" s="15"/>
      <c r="AB32" s="3"/>
      <c r="AC32" s="3"/>
      <c r="AD32" s="3"/>
      <c r="AE32" s="3"/>
      <c r="AF32" s="3"/>
      <c r="AG32" s="3"/>
      <c r="AH32" s="15"/>
      <c r="AI32" s="3"/>
      <c r="AJ32" s="3"/>
      <c r="AK32" s="3"/>
      <c r="AL32" s="3"/>
      <c r="AM32" s="3"/>
      <c r="AN32" s="3"/>
      <c r="AO32" s="15"/>
      <c r="AP32" s="3"/>
      <c r="AQ32" s="3"/>
      <c r="AR32" s="3"/>
      <c r="AS32" s="3"/>
      <c r="AT32" s="3"/>
      <c r="AU32" s="3"/>
      <c r="AV32" s="15"/>
      <c r="AW32" s="3"/>
      <c r="AX32" s="3"/>
      <c r="AY32" s="3"/>
      <c r="AZ32" s="3"/>
      <c r="BA32" s="3"/>
      <c r="BB32" s="3"/>
      <c r="BC32" s="15"/>
      <c r="BD32" s="3"/>
      <c r="BE32" s="3"/>
      <c r="BF32" s="3"/>
      <c r="BG32" s="3"/>
      <c r="BH32" s="3"/>
      <c r="BI32" s="3"/>
      <c r="BJ32" s="15"/>
      <c r="BK32" s="3"/>
      <c r="BL32" s="3"/>
      <c r="BM32" s="3"/>
      <c r="BN32" s="3"/>
      <c r="BO32" s="3"/>
      <c r="BP32" s="3"/>
      <c r="BQ32" s="15"/>
      <c r="BR32" s="3"/>
    </row>
    <row r="33" ht="15.75" customHeight="1"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</row>
    <row r="34" ht="15.75" customHeight="1"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</row>
    <row r="35" ht="15.75" customHeight="1"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</row>
    <row r="36" ht="15.75" customHeight="1"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</row>
    <row r="37" ht="15.75" customHeight="1"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</row>
    <row r="38" ht="15.75" customHeight="1"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</row>
    <row r="39" ht="15.75" customHeight="1"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</row>
    <row r="40" ht="15.75" customHeight="1"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</row>
    <row r="41" ht="15.75" customHeight="1"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</row>
    <row r="42" ht="15.75" customHeight="1"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</row>
    <row r="43" ht="15.75" customHeight="1"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</row>
    <row r="44" ht="15.75" customHeight="1"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</row>
    <row r="45" ht="15.75" customHeight="1"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</row>
    <row r="46" ht="15.75" customHeight="1"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</row>
    <row r="47" ht="15.75" customHeight="1"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</row>
    <row r="48" ht="15.75" customHeight="1"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</row>
    <row r="49" ht="15.75" customHeight="1"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</row>
    <row r="50" ht="15.75" customHeight="1"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</row>
    <row r="51" ht="15.75" customHeight="1"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</row>
    <row r="52" ht="15.75" customHeight="1"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</row>
    <row r="53" ht="15.75" customHeight="1"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</row>
    <row r="54" ht="15.75" customHeight="1"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</row>
    <row r="55" ht="15.75" customHeight="1"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</row>
    <row r="56" ht="15.75" customHeight="1"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</row>
    <row r="57" ht="15.75" customHeight="1"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</row>
    <row r="58" ht="15.75" customHeight="1"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</row>
    <row r="59" ht="15.75" customHeight="1"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</row>
    <row r="60" ht="15.75" customHeight="1"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</row>
    <row r="61" ht="15.75" customHeight="1"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</row>
    <row r="62" ht="15.75" customHeight="1"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</row>
    <row r="63" ht="15.75" customHeight="1"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</row>
    <row r="64" ht="15.75" customHeight="1"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</row>
    <row r="65" ht="15.75" customHeight="1"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</row>
    <row r="66" ht="15.75" customHeight="1"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</row>
    <row r="67" ht="15.75" customHeight="1"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</row>
    <row r="68" ht="15.75" customHeight="1"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</row>
    <row r="69" ht="15.75" customHeight="1"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</row>
    <row r="70" ht="15.75" customHeight="1"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</row>
    <row r="71" ht="15.75" customHeight="1"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</row>
    <row r="72" ht="15.75" customHeight="1"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</row>
    <row r="73" ht="15.75" customHeight="1"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</row>
    <row r="74" ht="15.75" customHeight="1"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</row>
    <row r="75" ht="15.75" customHeight="1"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</row>
    <row r="76" ht="15.75" customHeight="1"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</row>
    <row r="77" ht="15.75" customHeight="1"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</row>
    <row r="78" ht="15.75" customHeight="1"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</row>
    <row r="79" ht="15.75" customHeight="1"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</row>
    <row r="80" ht="15.75" customHeight="1"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</row>
    <row r="81" ht="15.75" customHeight="1"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</row>
    <row r="82" ht="15.75" customHeight="1"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</row>
    <row r="83" ht="15.75" customHeight="1"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</row>
    <row r="84" ht="15.75" customHeight="1"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</row>
    <row r="85" ht="15.75" customHeight="1"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</row>
    <row r="86" ht="15.75" customHeight="1"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</row>
    <row r="87" ht="15.75" customHeight="1"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</row>
    <row r="88" ht="15.75" customHeight="1"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</row>
    <row r="89" ht="15.75" customHeight="1"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</row>
    <row r="90" ht="15.75" customHeight="1"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</row>
    <row r="91" ht="15.75" customHeight="1"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</row>
    <row r="92" ht="15.75" customHeight="1"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</row>
    <row r="93" ht="15.75" customHeight="1"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</row>
    <row r="94" ht="15.75" customHeight="1"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</row>
    <row r="95" ht="15.75" customHeight="1"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</row>
    <row r="96" ht="15.75" customHeight="1"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</row>
    <row r="97" ht="15.75" customHeight="1"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</row>
    <row r="98" ht="15.75" customHeight="1"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</row>
    <row r="99" ht="15.75" customHeight="1"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</row>
    <row r="100" ht="15.75" customHeight="1"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</row>
    <row r="101" ht="15.75" customHeight="1"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</row>
    <row r="102" ht="15.75" customHeight="1"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</row>
    <row r="103" ht="15.75" customHeight="1"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</row>
    <row r="104" ht="15.75" customHeight="1"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</row>
    <row r="105" ht="15.75" customHeight="1"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</row>
    <row r="106" ht="15.75" customHeight="1"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</row>
    <row r="107" ht="15.75" customHeight="1"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</row>
    <row r="108" ht="15.75" customHeight="1"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</row>
    <row r="109" ht="15.75" customHeight="1"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</row>
    <row r="110" ht="15.75" customHeight="1"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</row>
    <row r="111" ht="15.75" customHeight="1"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</row>
    <row r="112" ht="15.75" customHeight="1"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</row>
    <row r="113" ht="15.75" customHeight="1"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</row>
    <row r="114" ht="15.75" customHeight="1"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</row>
    <row r="115" ht="15.75" customHeight="1"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</row>
    <row r="116" ht="15.75" customHeight="1"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</row>
    <row r="117" ht="15.75" customHeight="1"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</row>
    <row r="118" ht="15.75" customHeight="1"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</row>
    <row r="119" ht="15.75" customHeight="1"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</row>
    <row r="120" ht="15.75" customHeight="1"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</row>
    <row r="121" ht="15.75" customHeight="1"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</row>
    <row r="122" ht="15.75" customHeight="1"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</row>
    <row r="123" ht="15.75" customHeight="1"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</row>
    <row r="124" ht="15.75" customHeight="1"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</row>
    <row r="125" ht="15.75" customHeight="1"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</row>
    <row r="126" ht="15.75" customHeight="1"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</row>
    <row r="127" ht="15.75" customHeight="1"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</row>
    <row r="128" ht="15.75" customHeight="1"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</row>
    <row r="129" ht="15.75" customHeight="1"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</row>
    <row r="130" ht="15.75" customHeight="1"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</row>
    <row r="131" ht="15.75" customHeight="1"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</row>
    <row r="132" ht="15.75" customHeight="1"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</row>
    <row r="133" ht="15.75" customHeight="1"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</row>
    <row r="134" ht="15.75" customHeight="1"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</row>
    <row r="135" ht="15.75" customHeight="1"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</row>
    <row r="136" ht="15.75" customHeight="1"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</row>
    <row r="137" ht="15.75" customHeight="1"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</row>
    <row r="138" ht="15.75" customHeight="1"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</row>
    <row r="139" ht="15.75" customHeight="1"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</row>
    <row r="140" ht="15.75" customHeight="1"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</row>
    <row r="141" ht="15.75" customHeight="1"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</row>
    <row r="142" ht="15.75" customHeight="1"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</row>
    <row r="143" ht="15.75" customHeight="1"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</row>
    <row r="144" ht="15.75" customHeight="1"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</row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</sheetData>
  <mergeCells count="10">
    <mergeCell ref="AX1:BB1"/>
    <mergeCell ref="BE1:BI1"/>
    <mergeCell ref="BL1:BP1"/>
    <mergeCell ref="A1:E1"/>
    <mergeCell ref="H1:L1"/>
    <mergeCell ref="O1:S1"/>
    <mergeCell ref="V1:Z1"/>
    <mergeCell ref="AC1:AG1"/>
    <mergeCell ref="AJ1:AN1"/>
    <mergeCell ref="AQ1:AU1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20" width="8.14"/>
    <col customWidth="1" min="21" max="21" width="5.86"/>
    <col customWidth="1" min="22" max="22" width="6.29"/>
    <col customWidth="1" min="23" max="23" width="11.29"/>
    <col customWidth="1" min="24" max="24" width="8.43"/>
    <col customWidth="1" min="25" max="25" width="4.71"/>
    <col customWidth="1" min="26" max="26" width="5.86"/>
    <col customWidth="1" min="27" max="41" width="8.14"/>
    <col customWidth="1" min="42" max="43" width="5.86"/>
    <col customWidth="1" min="44" max="44" width="13.29"/>
    <col customWidth="1" min="45" max="45" width="10.43"/>
    <col customWidth="1" min="46" max="46" width="8.43"/>
    <col customWidth="1" min="47" max="47" width="4.71"/>
    <col customWidth="1" min="48" max="48" width="5.86"/>
    <col customWidth="1" min="49" max="49" width="8.14"/>
    <col customWidth="1" min="50" max="50" width="5.86"/>
    <col customWidth="1" min="51" max="51" width="14.0"/>
    <col customWidth="1" min="52" max="52" width="13.43"/>
    <col customWidth="1" min="53" max="53" width="8.43"/>
    <col customWidth="1" min="54" max="54" width="4.71"/>
    <col customWidth="1" min="55" max="55" width="6.29"/>
    <col customWidth="1" min="56" max="56" width="8.14"/>
    <col customWidth="1" min="57" max="57" width="5.86"/>
    <col customWidth="1" min="58" max="58" width="13.29"/>
    <col customWidth="1" min="59" max="59" width="10.71"/>
    <col customWidth="1" min="60" max="60" width="8.43"/>
    <col customWidth="1" min="61" max="61" width="4.71"/>
    <col customWidth="1" min="62" max="62" width="5.86"/>
    <col customWidth="1" min="63" max="63" width="8.14"/>
    <col customWidth="1" min="64" max="64" width="5.86"/>
    <col customWidth="1" min="66" max="66" width="9.71"/>
    <col customWidth="1" min="67" max="67" width="5.43"/>
    <col customWidth="1" min="68" max="68" width="6.71"/>
    <col customWidth="1" min="69" max="69" width="9.29"/>
  </cols>
  <sheetData>
    <row r="1" ht="13.5" customHeight="1">
      <c r="A1" s="17" t="s">
        <v>395</v>
      </c>
      <c r="B1" s="18"/>
      <c r="C1" s="18"/>
      <c r="D1" s="18"/>
      <c r="E1" s="19"/>
      <c r="F1" s="36">
        <v>70.06</v>
      </c>
      <c r="G1" s="37"/>
      <c r="H1" s="17" t="s">
        <v>42</v>
      </c>
      <c r="I1" s="18"/>
      <c r="J1" s="18"/>
      <c r="K1" s="18"/>
      <c r="L1" s="19"/>
      <c r="M1" s="36">
        <v>70.47</v>
      </c>
      <c r="N1" s="37"/>
      <c r="O1" s="17" t="s">
        <v>396</v>
      </c>
      <c r="P1" s="18"/>
      <c r="Q1" s="18"/>
      <c r="R1" s="18"/>
      <c r="S1" s="19"/>
      <c r="T1" s="20">
        <v>70.7</v>
      </c>
      <c r="U1" s="3"/>
      <c r="V1" s="17" t="s">
        <v>397</v>
      </c>
      <c r="W1" s="18"/>
      <c r="X1" s="18"/>
      <c r="Y1" s="18"/>
      <c r="Z1" s="19"/>
      <c r="AA1" s="20">
        <v>71.5</v>
      </c>
      <c r="AB1" s="35"/>
      <c r="AC1" s="17" t="s">
        <v>45</v>
      </c>
      <c r="AD1" s="18"/>
      <c r="AE1" s="18"/>
      <c r="AF1" s="18"/>
      <c r="AG1" s="19"/>
      <c r="AH1" s="36">
        <v>71.51</v>
      </c>
      <c r="AI1" s="37"/>
      <c r="AJ1" s="17" t="s">
        <v>46</v>
      </c>
      <c r="AK1" s="18"/>
      <c r="AL1" s="18"/>
      <c r="AM1" s="18"/>
      <c r="AN1" s="19"/>
      <c r="AO1" s="36">
        <v>72.36</v>
      </c>
      <c r="AP1" s="3"/>
      <c r="AQ1" s="17" t="s">
        <v>47</v>
      </c>
      <c r="AR1" s="18"/>
      <c r="AS1" s="18"/>
      <c r="AT1" s="18"/>
      <c r="AU1" s="19"/>
      <c r="AV1" s="20">
        <v>72.4</v>
      </c>
      <c r="AW1" s="3"/>
      <c r="AX1" s="17" t="s">
        <v>398</v>
      </c>
      <c r="AY1" s="18"/>
      <c r="AZ1" s="18"/>
      <c r="BA1" s="18"/>
      <c r="BB1" s="19"/>
      <c r="BC1" s="36">
        <v>73.57</v>
      </c>
      <c r="BD1" s="3"/>
      <c r="BE1" s="17" t="s">
        <v>49</v>
      </c>
      <c r="BF1" s="18"/>
      <c r="BG1" s="18"/>
      <c r="BH1" s="18"/>
      <c r="BI1" s="19"/>
      <c r="BJ1" s="36">
        <v>74.13</v>
      </c>
      <c r="BK1" s="3"/>
      <c r="BL1" s="17" t="s">
        <v>50</v>
      </c>
      <c r="BM1" s="18"/>
      <c r="BN1" s="18"/>
      <c r="BO1" s="18"/>
      <c r="BP1" s="19"/>
      <c r="BQ1" s="20">
        <v>74.99</v>
      </c>
      <c r="BR1" s="3"/>
    </row>
    <row r="2" ht="13.5" customHeight="1">
      <c r="A2" s="21" t="s">
        <v>81</v>
      </c>
      <c r="B2" s="21" t="s">
        <v>82</v>
      </c>
      <c r="C2" s="21" t="s">
        <v>83</v>
      </c>
      <c r="D2" s="22" t="s">
        <v>84</v>
      </c>
      <c r="E2" s="20" t="s">
        <v>85</v>
      </c>
      <c r="F2" s="20" t="s">
        <v>86</v>
      </c>
      <c r="G2" s="3"/>
      <c r="H2" s="21" t="s">
        <v>81</v>
      </c>
      <c r="I2" s="21" t="s">
        <v>82</v>
      </c>
      <c r="J2" s="21" t="s">
        <v>83</v>
      </c>
      <c r="K2" s="22" t="s">
        <v>84</v>
      </c>
      <c r="L2" s="20" t="s">
        <v>85</v>
      </c>
      <c r="M2" s="20" t="s">
        <v>86</v>
      </c>
      <c r="N2" s="3"/>
      <c r="O2" s="21" t="s">
        <v>81</v>
      </c>
      <c r="P2" s="21" t="s">
        <v>82</v>
      </c>
      <c r="Q2" s="21" t="s">
        <v>83</v>
      </c>
      <c r="R2" s="23" t="s">
        <v>84</v>
      </c>
      <c r="S2" s="20" t="s">
        <v>85</v>
      </c>
      <c r="T2" s="20" t="s">
        <v>86</v>
      </c>
      <c r="U2" s="3"/>
      <c r="V2" s="21" t="s">
        <v>81</v>
      </c>
      <c r="W2" s="21" t="s">
        <v>82</v>
      </c>
      <c r="X2" s="21" t="s">
        <v>83</v>
      </c>
      <c r="Y2" s="22" t="s">
        <v>84</v>
      </c>
      <c r="Z2" s="20" t="s">
        <v>85</v>
      </c>
      <c r="AA2" s="20" t="s">
        <v>86</v>
      </c>
      <c r="AB2" s="3"/>
      <c r="AC2" s="21" t="s">
        <v>81</v>
      </c>
      <c r="AD2" s="21" t="s">
        <v>82</v>
      </c>
      <c r="AE2" s="21" t="s">
        <v>83</v>
      </c>
      <c r="AF2" s="23" t="s">
        <v>84</v>
      </c>
      <c r="AG2" s="20" t="s">
        <v>85</v>
      </c>
      <c r="AH2" s="20" t="s">
        <v>86</v>
      </c>
      <c r="AI2" s="3"/>
      <c r="AJ2" s="21" t="s">
        <v>81</v>
      </c>
      <c r="AK2" s="21" t="s">
        <v>82</v>
      </c>
      <c r="AL2" s="21" t="s">
        <v>83</v>
      </c>
      <c r="AM2" s="22" t="s">
        <v>84</v>
      </c>
      <c r="AN2" s="20" t="s">
        <v>85</v>
      </c>
      <c r="AO2" s="20" t="s">
        <v>86</v>
      </c>
      <c r="AP2" s="3"/>
      <c r="AQ2" s="21" t="s">
        <v>81</v>
      </c>
      <c r="AR2" s="21" t="s">
        <v>82</v>
      </c>
      <c r="AS2" s="21" t="s">
        <v>83</v>
      </c>
      <c r="AT2" s="22" t="s">
        <v>84</v>
      </c>
      <c r="AU2" s="20" t="s">
        <v>85</v>
      </c>
      <c r="AV2" s="20" t="s">
        <v>86</v>
      </c>
      <c r="AW2" s="3"/>
      <c r="AX2" s="21" t="s">
        <v>81</v>
      </c>
      <c r="AY2" s="21" t="s">
        <v>82</v>
      </c>
      <c r="AZ2" s="21" t="s">
        <v>83</v>
      </c>
      <c r="BA2" s="22" t="s">
        <v>84</v>
      </c>
      <c r="BB2" s="20" t="s">
        <v>85</v>
      </c>
      <c r="BC2" s="20" t="s">
        <v>86</v>
      </c>
      <c r="BD2" s="3"/>
      <c r="BE2" s="21" t="s">
        <v>81</v>
      </c>
      <c r="BF2" s="21" t="s">
        <v>82</v>
      </c>
      <c r="BG2" s="21" t="s">
        <v>83</v>
      </c>
      <c r="BH2" s="22" t="s">
        <v>84</v>
      </c>
      <c r="BI2" s="20" t="s">
        <v>85</v>
      </c>
      <c r="BJ2" s="20" t="s">
        <v>86</v>
      </c>
      <c r="BK2" s="3"/>
      <c r="BL2" s="21" t="s">
        <v>81</v>
      </c>
      <c r="BM2" s="21" t="s">
        <v>82</v>
      </c>
      <c r="BN2" s="21" t="s">
        <v>83</v>
      </c>
      <c r="BO2" s="23" t="s">
        <v>84</v>
      </c>
      <c r="BP2" s="20" t="s">
        <v>85</v>
      </c>
      <c r="BQ2" s="20" t="s">
        <v>86</v>
      </c>
      <c r="BR2" s="3"/>
    </row>
    <row r="3" ht="13.5" customHeight="1">
      <c r="A3" s="15" t="s">
        <v>87</v>
      </c>
      <c r="B3" s="15" t="s">
        <v>296</v>
      </c>
      <c r="C3" s="15"/>
      <c r="D3" s="15">
        <v>44.0</v>
      </c>
      <c r="E3" s="26" t="str">
        <f t="shared" ref="E3:E5" si="1">IF(A3="P",IF(D3&lt;5,"SI","NO"),IF(A3="D",IF(D3&lt;9,"SI","NO"),IF(A3="C",IF(D3&lt;17,"SI","NO"),IF(A3="A",IF(D3&lt;31,"SI","NO")))))</f>
        <v>NO</v>
      </c>
      <c r="F3" s="26" t="str">
        <f t="shared" ref="F3:F5" si="2">IF(A3="P",IF(D3&lt;3,"SI","NO"),IF(A3="D",IF(D3&lt;5,"SI","NO"),IF(A3="C",IF(D3&lt;9,"SI","NO"),IF(A3="A",IF(D3&lt;16,"SI","NO")))))</f>
        <v>NO</v>
      </c>
      <c r="G3" s="3"/>
      <c r="H3" s="15" t="s">
        <v>87</v>
      </c>
      <c r="I3" s="15" t="s">
        <v>301</v>
      </c>
      <c r="J3" s="15"/>
      <c r="K3" s="15">
        <v>51.0</v>
      </c>
      <c r="L3" s="26" t="str">
        <f t="shared" ref="L3:L5" si="3">IF(H3="P",IF(K3&lt;5,"SI","NO"),IF(H3="D",IF(K3&lt;9,"SI","NO"),IF(H3="C",IF(K3&lt;17,"SI","NO"),IF(H3="A",IF(K3&lt;31,"SI","NO")))))</f>
        <v>NO</v>
      </c>
      <c r="M3" s="26" t="str">
        <f t="shared" ref="M3:M5" si="4">IF(H3="P",IF(K3&lt;3,"SI","NO"),IF(H3="D",IF(K3&lt;5,"SI","NO"),IF(H3="C",IF(K3&lt;9,"SI","NO"),IF(H3="A",IF(K3&lt;16,"SI","NO")))))</f>
        <v>NO</v>
      </c>
      <c r="N3" s="3"/>
      <c r="O3" s="15" t="s">
        <v>87</v>
      </c>
      <c r="P3" s="15" t="s">
        <v>301</v>
      </c>
      <c r="Q3" s="15"/>
      <c r="R3" s="15">
        <v>34.0</v>
      </c>
      <c r="S3" s="26" t="str">
        <f t="shared" ref="S3:S13" si="5">IF(O3="P",IF(R3&lt;5,"SI","NO"),IF(O3="D",IF(R3&lt;9,"SI","NO"),IF(O3="C",IF(R3&lt;17,"SI","NO"),IF(O3="A",IF(R3&lt;31,"SI","NO")))))</f>
        <v>NO</v>
      </c>
      <c r="T3" s="26" t="str">
        <f t="shared" ref="T3:T13" si="6">IF(O3="P",IF(R3&lt;3,"SI","NO"),IF(O3="D",IF(R3&lt;5,"SI","NO"),IF(O3="C",IF(R3&lt;9,"SI","NO"),IF(O3="A",IF(R3&lt;16,"SI","NO")))))</f>
        <v>NO</v>
      </c>
      <c r="U3" s="3"/>
      <c r="V3" s="15" t="s">
        <v>87</v>
      </c>
      <c r="W3" s="15" t="s">
        <v>92</v>
      </c>
      <c r="X3" s="15"/>
      <c r="Y3" s="15">
        <v>21.0</v>
      </c>
      <c r="Z3" s="26" t="str">
        <f t="shared" ref="Z3:Z13" si="7">IF(V3="P",IF(Y3&lt;5,"SI","NO"),IF(V3="D",IF(Y3&lt;9,"SI","NO"),IF(V3="C",IF(Y3&lt;17,"SI","NO"),IF(V3="A",IF(Y3&lt;31,"SI","NO")))))</f>
        <v>NO</v>
      </c>
      <c r="AA3" s="26" t="str">
        <f t="shared" ref="AA3:AA13" si="8">IF(V3="P",IF(Y3&lt;3,"SI","NO"),IF(V3="D",IF(Y3&lt;5,"SI","NO"),IF(V3="C",IF(Y3&lt;9,"SI","NO"),IF(V3="A",IF(Y3&lt;16,"SI","NO")))))</f>
        <v>NO</v>
      </c>
      <c r="AB3" s="3"/>
      <c r="AC3" s="15" t="s">
        <v>87</v>
      </c>
      <c r="AD3" s="15" t="s">
        <v>300</v>
      </c>
      <c r="AE3" s="15"/>
      <c r="AF3" s="15">
        <v>30.0</v>
      </c>
      <c r="AG3" s="26" t="str">
        <f t="shared" ref="AG3:AG5" si="9">IF(AC3="P",IF(AF3&lt;5,"SI","NO"),IF(AC3="D",IF(AF3&lt;9,"SI","NO"),IF(AC3="C",IF(AF3&lt;17,"SI","NO"),IF(AC3="A",IF(AF3&lt;31,"SI","NO")))))</f>
        <v>NO</v>
      </c>
      <c r="AH3" s="26" t="str">
        <f t="shared" ref="AH3:AH5" si="10">IF(AC3="P",IF(AF3&lt;3,"SI","NO"),IF(AC3="D",IF(AF3&lt;5,"SI","NO"),IF(AC3="C",IF(AF3&lt;9,"SI","NO"),IF(AC3="A",IF(AF3&lt;16,"SI","NO")))))</f>
        <v>NO</v>
      </c>
      <c r="AI3" s="3"/>
      <c r="AJ3" s="24" t="s">
        <v>87</v>
      </c>
      <c r="AK3" s="24" t="s">
        <v>100</v>
      </c>
      <c r="AL3" s="24"/>
      <c r="AM3" s="24">
        <v>2.0</v>
      </c>
      <c r="AN3" s="25"/>
      <c r="AO3" s="25"/>
      <c r="AP3" s="3"/>
      <c r="AQ3" s="24" t="s">
        <v>87</v>
      </c>
      <c r="AR3" s="24" t="s">
        <v>93</v>
      </c>
      <c r="AS3" s="24"/>
      <c r="AT3" s="24">
        <v>1.0</v>
      </c>
      <c r="AU3" s="25"/>
      <c r="AV3" s="25"/>
      <c r="AW3" s="3"/>
      <c r="AX3" s="15" t="s">
        <v>87</v>
      </c>
      <c r="AY3" s="15" t="s">
        <v>98</v>
      </c>
      <c r="AZ3" s="15"/>
      <c r="BA3" s="15">
        <v>8.0</v>
      </c>
      <c r="BB3" s="26" t="str">
        <f t="shared" ref="BB3:BB5" si="11">IF(AX3="P",IF(BA3&lt;5,"SI","NO"),IF(AX3="D",IF(BA3&lt;9,"SI","NO"),IF(AX3="C",IF(BA3&lt;17,"SI","NO"),IF(AX3="A",IF(BA3&lt;31,"SI","NO")))))</f>
        <v>NO</v>
      </c>
      <c r="BC3" s="26" t="str">
        <f t="shared" ref="BC3:BC5" si="12">IF(AX3="P",IF(BA3&lt;3,"SI","NO"),IF(AX3="D",IF(BA3&lt;5,"SI","NO"),IF(AX3="C",IF(BA3&lt;9,"SI","NO"),IF(AX3="A",IF(BA3&lt;16,"SI","NO")))))</f>
        <v>NO</v>
      </c>
      <c r="BD3" s="3"/>
      <c r="BE3" s="15" t="s">
        <v>87</v>
      </c>
      <c r="BF3" s="15" t="s">
        <v>94</v>
      </c>
      <c r="BG3" s="15"/>
      <c r="BH3" s="15">
        <v>55.0</v>
      </c>
      <c r="BI3" s="26" t="str">
        <f t="shared" ref="BI3:BI5" si="13">IF(BE3="P",IF(BH3&lt;5,"SI","NO"),IF(BE3="D",IF(BH3&lt;9,"SI","NO"),IF(BE3="C",IF(BH3&lt;17,"SI","NO"),IF(BE3="A",IF(BH3&lt;31,"SI","NO")))))</f>
        <v>NO</v>
      </c>
      <c r="BJ3" s="26" t="str">
        <f t="shared" ref="BJ3:BJ5" si="14">IF(BE3="P",IF(BH3&lt;3,"SI","NO"),IF(BE3="D",IF(BH3&lt;5,"SI","NO"),IF(BE3="C",IF(BH3&lt;9,"SI","NO"),IF(BE3="A",IF(BH3&lt;16,"SI","NO")))))</f>
        <v>NO</v>
      </c>
      <c r="BK3" s="3"/>
      <c r="BL3" s="24" t="s">
        <v>87</v>
      </c>
      <c r="BM3" s="24" t="s">
        <v>107</v>
      </c>
      <c r="BN3" s="24"/>
      <c r="BO3" s="24">
        <v>1.0</v>
      </c>
      <c r="BP3" s="25"/>
      <c r="BQ3" s="25"/>
      <c r="BR3" s="3"/>
    </row>
    <row r="4" ht="13.5" customHeight="1">
      <c r="A4" s="15" t="s">
        <v>87</v>
      </c>
      <c r="B4" s="15" t="s">
        <v>88</v>
      </c>
      <c r="C4" s="15"/>
      <c r="D4" s="15">
        <v>4.0</v>
      </c>
      <c r="E4" s="26" t="str">
        <f t="shared" si="1"/>
        <v>SI</v>
      </c>
      <c r="F4" s="26" t="str">
        <f t="shared" si="2"/>
        <v>NO</v>
      </c>
      <c r="G4" s="3"/>
      <c r="H4" s="15" t="s">
        <v>87</v>
      </c>
      <c r="I4" s="15" t="s">
        <v>104</v>
      </c>
      <c r="J4" s="15"/>
      <c r="K4" s="15">
        <v>2.0</v>
      </c>
      <c r="L4" s="26" t="str">
        <f t="shared" si="3"/>
        <v>SI</v>
      </c>
      <c r="M4" s="26" t="str">
        <f t="shared" si="4"/>
        <v>SI</v>
      </c>
      <c r="N4" s="3"/>
      <c r="O4" s="15" t="s">
        <v>87</v>
      </c>
      <c r="P4" s="15" t="s">
        <v>104</v>
      </c>
      <c r="Q4" s="15"/>
      <c r="R4" s="15">
        <v>9.0</v>
      </c>
      <c r="S4" s="26" t="str">
        <f t="shared" si="5"/>
        <v>NO</v>
      </c>
      <c r="T4" s="26" t="str">
        <f t="shared" si="6"/>
        <v>NO</v>
      </c>
      <c r="U4" s="3"/>
      <c r="V4" s="15" t="s">
        <v>87</v>
      </c>
      <c r="W4" s="15" t="s">
        <v>90</v>
      </c>
      <c r="X4" s="15"/>
      <c r="Y4" s="15">
        <v>8.0</v>
      </c>
      <c r="Z4" s="26" t="str">
        <f t="shared" si="7"/>
        <v>NO</v>
      </c>
      <c r="AA4" s="26" t="str">
        <f t="shared" si="8"/>
        <v>NO</v>
      </c>
      <c r="AB4" s="3"/>
      <c r="AC4" s="15" t="s">
        <v>87</v>
      </c>
      <c r="AD4" s="15" t="s">
        <v>99</v>
      </c>
      <c r="AE4" s="15"/>
      <c r="AF4" s="15">
        <v>20.0</v>
      </c>
      <c r="AG4" s="26" t="str">
        <f t="shared" si="9"/>
        <v>NO</v>
      </c>
      <c r="AH4" s="26" t="str">
        <f t="shared" si="10"/>
        <v>NO</v>
      </c>
      <c r="AI4" s="3"/>
      <c r="AJ4" s="15" t="s">
        <v>87</v>
      </c>
      <c r="AK4" s="15" t="s">
        <v>399</v>
      </c>
      <c r="AL4" s="15"/>
      <c r="AM4" s="15">
        <v>1.0</v>
      </c>
      <c r="AN4" s="26" t="str">
        <f t="shared" ref="AN4:AN5" si="15">IF(AJ4="P",IF(AM4&lt;5,"SI","NO"),IF(AJ4="D",IF(AM4&lt;9,"SI","NO"),IF(AJ4="C",IF(AM4&lt;17,"SI","NO"),IF(AJ4="A",IF(AM4&lt;31,"SI","NO")))))</f>
        <v>SI</v>
      </c>
      <c r="AO4" s="26" t="str">
        <f t="shared" ref="AO4:AO5" si="16">IF(AJ4="P",IF(AM4&lt;3,"SI","NO"),IF(AJ4="D",IF(AM4&lt;5,"SI","NO"),IF(AJ4="C",IF(AM4&lt;9,"SI","NO"),IF(AJ4="A",IF(AM4&lt;16,"SI","NO")))))</f>
        <v>SI</v>
      </c>
      <c r="AP4" s="3"/>
      <c r="AQ4" s="15" t="s">
        <v>87</v>
      </c>
      <c r="AR4" s="15" t="s">
        <v>99</v>
      </c>
      <c r="AS4" s="15"/>
      <c r="AT4" s="15">
        <v>8.0</v>
      </c>
      <c r="AU4" s="26" t="str">
        <f t="shared" ref="AU4:AU13" si="17">IF(AQ4="P",IF(AT4&lt;5,"SI","NO"),IF(AQ4="D",IF(AT4&lt;9,"SI","NO"),IF(AQ4="C",IF(AT4&lt;17,"SI","NO"),IF(AQ4="A",IF(AT4&lt;31,"SI","NO")))))</f>
        <v>NO</v>
      </c>
      <c r="AV4" s="26" t="str">
        <f t="shared" ref="AV4:AV13" si="18">IF(AQ4="P",IF(AT4&lt;3,"SI","NO"),IF(AQ4="D",IF(AT4&lt;5,"SI","NO"),IF(AQ4="C",IF(AT4&lt;9,"SI","NO"),IF(AQ4="A",IF(AT4&lt;16,"SI","NO")))))</f>
        <v>NO</v>
      </c>
      <c r="AW4" s="3"/>
      <c r="AX4" s="15" t="s">
        <v>87</v>
      </c>
      <c r="AY4" s="15" t="s">
        <v>91</v>
      </c>
      <c r="AZ4" s="15"/>
      <c r="BA4" s="15">
        <v>7.0</v>
      </c>
      <c r="BB4" s="26" t="str">
        <f t="shared" si="11"/>
        <v>NO</v>
      </c>
      <c r="BC4" s="26" t="str">
        <f t="shared" si="12"/>
        <v>NO</v>
      </c>
      <c r="BD4" s="3"/>
      <c r="BE4" s="15" t="s">
        <v>87</v>
      </c>
      <c r="BF4" s="15" t="s">
        <v>106</v>
      </c>
      <c r="BG4" s="15"/>
      <c r="BH4" s="15">
        <v>1.0</v>
      </c>
      <c r="BI4" s="26" t="str">
        <f t="shared" si="13"/>
        <v>SI</v>
      </c>
      <c r="BJ4" s="26" t="str">
        <f t="shared" si="14"/>
        <v>SI</v>
      </c>
      <c r="BK4" s="3"/>
      <c r="BL4" s="15" t="s">
        <v>87</v>
      </c>
      <c r="BM4" s="15" t="s">
        <v>100</v>
      </c>
      <c r="BN4" s="15"/>
      <c r="BO4" s="15">
        <v>11.0</v>
      </c>
      <c r="BP4" s="26" t="str">
        <f t="shared" ref="BP4:BP5" si="19">IF(BL4="P",IF(BO4&lt;5,"SI","NO"),IF(BL4="D",IF(BO4&lt;9,"SI","NO"),IF(BL4="C",IF(BO4&lt;17,"SI","NO"),IF(BL4="A",IF(BO4&lt;31,"SI","NO")))))</f>
        <v>NO</v>
      </c>
      <c r="BQ4" s="26" t="str">
        <f t="shared" ref="BQ4:BQ5" si="20">IF(BL4="P",IF(BO4&lt;3,"SI","NO"),IF(BL4="D",IF(BO4&lt;5,"SI","NO"),IF(BL4="C",IF(BO4&lt;9,"SI","NO"),IF(BL4="A",IF(BO4&lt;16,"SI","NO")))))</f>
        <v>NO</v>
      </c>
      <c r="BR4" s="3"/>
    </row>
    <row r="5" ht="13.5" customHeight="1">
      <c r="A5" s="15" t="s">
        <v>87</v>
      </c>
      <c r="B5" s="15" t="s">
        <v>299</v>
      </c>
      <c r="C5" s="15"/>
      <c r="D5" s="15">
        <v>1.0</v>
      </c>
      <c r="E5" s="26" t="str">
        <f t="shared" si="1"/>
        <v>SI</v>
      </c>
      <c r="F5" s="26" t="str">
        <f t="shared" si="2"/>
        <v>SI</v>
      </c>
      <c r="G5" s="3"/>
      <c r="H5" s="15" t="s">
        <v>87</v>
      </c>
      <c r="I5" s="15" t="s">
        <v>400</v>
      </c>
      <c r="J5" s="15"/>
      <c r="K5" s="15">
        <v>1.0</v>
      </c>
      <c r="L5" s="26" t="str">
        <f t="shared" si="3"/>
        <v>SI</v>
      </c>
      <c r="M5" s="26" t="str">
        <f t="shared" si="4"/>
        <v>SI</v>
      </c>
      <c r="N5" s="3"/>
      <c r="O5" s="15" t="s">
        <v>87</v>
      </c>
      <c r="P5" s="15" t="s">
        <v>91</v>
      </c>
      <c r="Q5" s="15"/>
      <c r="R5" s="15">
        <v>3.0</v>
      </c>
      <c r="S5" s="26" t="str">
        <f t="shared" si="5"/>
        <v>SI</v>
      </c>
      <c r="T5" s="26" t="str">
        <f t="shared" si="6"/>
        <v>NO</v>
      </c>
      <c r="U5" s="3"/>
      <c r="V5" s="15" t="s">
        <v>87</v>
      </c>
      <c r="W5" s="15" t="s">
        <v>107</v>
      </c>
      <c r="X5" s="15"/>
      <c r="Y5" s="15">
        <v>3.0</v>
      </c>
      <c r="Z5" s="26" t="str">
        <f t="shared" si="7"/>
        <v>SI</v>
      </c>
      <c r="AA5" s="26" t="str">
        <f t="shared" si="8"/>
        <v>NO</v>
      </c>
      <c r="AB5" s="3"/>
      <c r="AC5" s="15" t="s">
        <v>87</v>
      </c>
      <c r="AD5" s="15" t="s">
        <v>304</v>
      </c>
      <c r="AE5" s="15"/>
      <c r="AF5" s="15">
        <v>2.0</v>
      </c>
      <c r="AG5" s="26" t="str">
        <f t="shared" si="9"/>
        <v>SI</v>
      </c>
      <c r="AH5" s="26" t="str">
        <f t="shared" si="10"/>
        <v>SI</v>
      </c>
      <c r="AI5" s="3"/>
      <c r="AJ5" s="15" t="s">
        <v>87</v>
      </c>
      <c r="AK5" s="15" t="s">
        <v>401</v>
      </c>
      <c r="AL5" s="15"/>
      <c r="AM5" s="15">
        <v>1.0</v>
      </c>
      <c r="AN5" s="26" t="str">
        <f t="shared" si="15"/>
        <v>SI</v>
      </c>
      <c r="AO5" s="26" t="str">
        <f t="shared" si="16"/>
        <v>SI</v>
      </c>
      <c r="AP5" s="3"/>
      <c r="AQ5" s="15" t="s">
        <v>87</v>
      </c>
      <c r="AR5" s="15" t="s">
        <v>103</v>
      </c>
      <c r="AS5" s="15"/>
      <c r="AT5" s="15">
        <v>1.0</v>
      </c>
      <c r="AU5" s="26" t="str">
        <f t="shared" si="17"/>
        <v>SI</v>
      </c>
      <c r="AV5" s="26" t="str">
        <f t="shared" si="18"/>
        <v>SI</v>
      </c>
      <c r="AW5" s="3"/>
      <c r="AX5" s="15" t="s">
        <v>87</v>
      </c>
      <c r="AY5" s="15" t="s">
        <v>402</v>
      </c>
      <c r="AZ5" s="15"/>
      <c r="BA5" s="15">
        <v>1.0</v>
      </c>
      <c r="BB5" s="26" t="str">
        <f t="shared" si="11"/>
        <v>SI</v>
      </c>
      <c r="BC5" s="26" t="str">
        <f t="shared" si="12"/>
        <v>SI</v>
      </c>
      <c r="BD5" s="3"/>
      <c r="BE5" s="15" t="s">
        <v>87</v>
      </c>
      <c r="BF5" s="15" t="s">
        <v>403</v>
      </c>
      <c r="BG5" s="15"/>
      <c r="BH5" s="15">
        <v>1.0</v>
      </c>
      <c r="BI5" s="26" t="str">
        <f t="shared" si="13"/>
        <v>SI</v>
      </c>
      <c r="BJ5" s="26" t="str">
        <f t="shared" si="14"/>
        <v>SI</v>
      </c>
      <c r="BK5" s="3"/>
      <c r="BL5" s="15" t="s">
        <v>87</v>
      </c>
      <c r="BM5" s="15" t="s">
        <v>297</v>
      </c>
      <c r="BN5" s="15"/>
      <c r="BO5" s="15">
        <v>8.0</v>
      </c>
      <c r="BP5" s="26" t="str">
        <f t="shared" si="19"/>
        <v>NO</v>
      </c>
      <c r="BQ5" s="26" t="str">
        <f t="shared" si="20"/>
        <v>NO</v>
      </c>
      <c r="BR5" s="3"/>
    </row>
    <row r="6" ht="13.5" customHeight="1">
      <c r="A6" s="24" t="s">
        <v>111</v>
      </c>
      <c r="B6" s="24" t="s">
        <v>124</v>
      </c>
      <c r="C6" s="24"/>
      <c r="D6" s="24">
        <v>7.0</v>
      </c>
      <c r="E6" s="25"/>
      <c r="F6" s="25"/>
      <c r="G6" s="3"/>
      <c r="H6" s="24" t="s">
        <v>111</v>
      </c>
      <c r="I6" s="24" t="s">
        <v>101</v>
      </c>
      <c r="J6" s="24"/>
      <c r="K6" s="24">
        <v>1.0</v>
      </c>
      <c r="L6" s="25"/>
      <c r="M6" s="25"/>
      <c r="N6" s="3"/>
      <c r="O6" s="15" t="s">
        <v>111</v>
      </c>
      <c r="P6" s="15" t="s">
        <v>305</v>
      </c>
      <c r="Q6" s="15"/>
      <c r="R6" s="15">
        <v>42.0</v>
      </c>
      <c r="S6" s="26" t="str">
        <f t="shared" si="5"/>
        <v>NO</v>
      </c>
      <c r="T6" s="26" t="str">
        <f t="shared" si="6"/>
        <v>NO</v>
      </c>
      <c r="U6" s="3"/>
      <c r="V6" s="15" t="s">
        <v>111</v>
      </c>
      <c r="W6" s="15" t="s">
        <v>312</v>
      </c>
      <c r="X6" s="15"/>
      <c r="Y6" s="15">
        <v>4.0</v>
      </c>
      <c r="Z6" s="26" t="str">
        <f t="shared" si="7"/>
        <v>SI</v>
      </c>
      <c r="AA6" s="26" t="str">
        <f t="shared" si="8"/>
        <v>SI</v>
      </c>
      <c r="AB6" s="3"/>
      <c r="AC6" s="24" t="s">
        <v>111</v>
      </c>
      <c r="AD6" s="24" t="s">
        <v>310</v>
      </c>
      <c r="AE6" s="24"/>
      <c r="AF6" s="24">
        <v>8.0</v>
      </c>
      <c r="AG6" s="25"/>
      <c r="AH6" s="25"/>
      <c r="AI6" s="3"/>
      <c r="AJ6" s="24" t="s">
        <v>111</v>
      </c>
      <c r="AK6" s="24" t="s">
        <v>307</v>
      </c>
      <c r="AL6" s="24"/>
      <c r="AM6" s="24">
        <v>7.0</v>
      </c>
      <c r="AN6" s="25"/>
      <c r="AO6" s="25"/>
      <c r="AP6" s="3"/>
      <c r="AQ6" s="15" t="s">
        <v>111</v>
      </c>
      <c r="AR6" s="15" t="s">
        <v>158</v>
      </c>
      <c r="AS6" s="15"/>
      <c r="AT6" s="15">
        <v>21.0</v>
      </c>
      <c r="AU6" s="26" t="str">
        <f t="shared" si="17"/>
        <v>NO</v>
      </c>
      <c r="AV6" s="26" t="str">
        <f t="shared" si="18"/>
        <v>NO</v>
      </c>
      <c r="AW6" s="3"/>
      <c r="AX6" s="24" t="s">
        <v>111</v>
      </c>
      <c r="AY6" s="24" t="s">
        <v>153</v>
      </c>
      <c r="AZ6" s="24"/>
      <c r="BA6" s="24">
        <v>3.0</v>
      </c>
      <c r="BB6" s="25"/>
      <c r="BC6" s="25"/>
      <c r="BD6" s="3"/>
      <c r="BE6" s="24" t="s">
        <v>111</v>
      </c>
      <c r="BF6" s="24" t="s">
        <v>132</v>
      </c>
      <c r="BG6" s="24"/>
      <c r="BH6" s="24">
        <v>5.0</v>
      </c>
      <c r="BI6" s="25"/>
      <c r="BJ6" s="25"/>
      <c r="BK6" s="3"/>
      <c r="BL6" s="24" t="s">
        <v>111</v>
      </c>
      <c r="BM6" s="24" t="s">
        <v>161</v>
      </c>
      <c r="BN6" s="24"/>
      <c r="BO6" s="24">
        <v>3.0</v>
      </c>
      <c r="BP6" s="25"/>
      <c r="BQ6" s="25"/>
      <c r="BR6" s="3"/>
    </row>
    <row r="7" ht="13.5" customHeight="1">
      <c r="A7" s="15" t="s">
        <v>111</v>
      </c>
      <c r="B7" s="15" t="s">
        <v>313</v>
      </c>
      <c r="C7" s="15"/>
      <c r="D7" s="15">
        <v>14.0</v>
      </c>
      <c r="E7" s="26" t="str">
        <f t="shared" ref="E7:E14" si="21">IF(A7="P",IF(D7&lt;5,"SI","NO"),IF(A7="D",IF(D7&lt;9,"SI","NO"),IF(A7="C",IF(D7&lt;17,"SI","NO"),IF(A7="A",IF(D7&lt;31,"SI","NO")))))</f>
        <v>NO</v>
      </c>
      <c r="F7" s="26" t="str">
        <f t="shared" ref="F7:F14" si="22">IF(A7="P",IF(D7&lt;3,"SI","NO"),IF(A7="D",IF(D7&lt;5,"SI","NO"),IF(A7="C",IF(D7&lt;9,"SI","NO"),IF(A7="A",IF(D7&lt;16,"SI","NO")))))</f>
        <v>NO</v>
      </c>
      <c r="G7" s="3"/>
      <c r="H7" s="15" t="s">
        <v>111</v>
      </c>
      <c r="I7" s="15" t="s">
        <v>378</v>
      </c>
      <c r="J7" s="15"/>
      <c r="K7" s="15">
        <v>28.0</v>
      </c>
      <c r="L7" s="26" t="str">
        <f t="shared" ref="L7:L13" si="23">IF(H7="P",IF(K7&lt;5,"SI","NO"),IF(H7="D",IF(K7&lt;9,"SI","NO"),IF(H7="C",IF(K7&lt;17,"SI","NO"),IF(H7="A",IF(K7&lt;31,"SI","NO")))))</f>
        <v>NO</v>
      </c>
      <c r="M7" s="26" t="str">
        <f t="shared" ref="M7:M13" si="24">IF(H7="P",IF(K7&lt;3,"SI","NO"),IF(H7="D",IF(K7&lt;5,"SI","NO"),IF(H7="C",IF(K7&lt;9,"SI","NO"),IF(H7="A",IF(K7&lt;16,"SI","NO")))))</f>
        <v>NO</v>
      </c>
      <c r="N7" s="3"/>
      <c r="O7" s="15" t="s">
        <v>111</v>
      </c>
      <c r="P7" s="15" t="s">
        <v>121</v>
      </c>
      <c r="Q7" s="15"/>
      <c r="R7" s="15">
        <v>16.0</v>
      </c>
      <c r="S7" s="26" t="str">
        <f t="shared" si="5"/>
        <v>NO</v>
      </c>
      <c r="T7" s="26" t="str">
        <f t="shared" si="6"/>
        <v>NO</v>
      </c>
      <c r="U7" s="3"/>
      <c r="V7" s="15" t="s">
        <v>111</v>
      </c>
      <c r="W7" s="15" t="s">
        <v>133</v>
      </c>
      <c r="X7" s="15"/>
      <c r="Y7" s="15">
        <v>37.0</v>
      </c>
      <c r="Z7" s="26" t="str">
        <f t="shared" si="7"/>
        <v>NO</v>
      </c>
      <c r="AA7" s="26" t="str">
        <f t="shared" si="8"/>
        <v>NO</v>
      </c>
      <c r="AB7" s="3"/>
      <c r="AC7" s="15" t="s">
        <v>111</v>
      </c>
      <c r="AD7" s="15" t="s">
        <v>118</v>
      </c>
      <c r="AE7" s="15"/>
      <c r="AF7" s="15">
        <v>19.0</v>
      </c>
      <c r="AG7" s="26" t="str">
        <f t="shared" ref="AG7:AG13" si="25">IF(AC7="P",IF(AF7&lt;5,"SI","NO"),IF(AC7="D",IF(AF7&lt;9,"SI","NO"),IF(AC7="C",IF(AF7&lt;17,"SI","NO"),IF(AC7="A",IF(AF7&lt;31,"SI","NO")))))</f>
        <v>NO</v>
      </c>
      <c r="AH7" s="26" t="str">
        <f t="shared" ref="AH7:AH13" si="26">IF(AC7="P",IF(AF7&lt;3,"SI","NO"),IF(AC7="D",IF(AF7&lt;5,"SI","NO"),IF(AC7="C",IF(AF7&lt;9,"SI","NO"),IF(AC7="A",IF(AF7&lt;16,"SI","NO")))))</f>
        <v>NO</v>
      </c>
      <c r="AI7" s="3"/>
      <c r="AJ7" s="15" t="s">
        <v>111</v>
      </c>
      <c r="AK7" s="15" t="s">
        <v>126</v>
      </c>
      <c r="AL7" s="15"/>
      <c r="AM7" s="15">
        <v>63.0</v>
      </c>
      <c r="AN7" s="26" t="str">
        <f t="shared" ref="AN7:AN13" si="27">IF(AJ7="P",IF(AM7&lt;5,"SI","NO"),IF(AJ7="D",IF(AM7&lt;9,"SI","NO"),IF(AJ7="C",IF(AM7&lt;17,"SI","NO"),IF(AJ7="A",IF(AM7&lt;31,"SI","NO")))))</f>
        <v>NO</v>
      </c>
      <c r="AO7" s="26" t="str">
        <f t="shared" ref="AO7:AO13" si="28">IF(AJ7="P",IF(AM7&lt;3,"SI","NO"),IF(AJ7="D",IF(AM7&lt;5,"SI","NO"),IF(AJ7="C",IF(AM7&lt;9,"SI","NO"),IF(AJ7="A",IF(AM7&lt;16,"SI","NO")))))</f>
        <v>NO</v>
      </c>
      <c r="AP7" s="3"/>
      <c r="AQ7" s="15" t="s">
        <v>111</v>
      </c>
      <c r="AR7" s="15" t="s">
        <v>378</v>
      </c>
      <c r="AS7" s="15"/>
      <c r="AT7" s="15">
        <v>33.0</v>
      </c>
      <c r="AU7" s="26" t="str">
        <f t="shared" si="17"/>
        <v>NO</v>
      </c>
      <c r="AV7" s="26" t="str">
        <f t="shared" si="18"/>
        <v>NO</v>
      </c>
      <c r="AW7" s="3"/>
      <c r="AX7" s="15" t="s">
        <v>111</v>
      </c>
      <c r="AY7" s="15" t="s">
        <v>128</v>
      </c>
      <c r="AZ7" s="15"/>
      <c r="BA7" s="15">
        <v>26.0</v>
      </c>
      <c r="BB7" s="26" t="str">
        <f t="shared" ref="BB7:BB13" si="29">IF(AX7="P",IF(BA7&lt;5,"SI","NO"),IF(AX7="D",IF(BA7&lt;9,"SI","NO"),IF(AX7="C",IF(BA7&lt;17,"SI","NO"),IF(AX7="A",IF(BA7&lt;31,"SI","NO")))))</f>
        <v>NO</v>
      </c>
      <c r="BC7" s="26" t="str">
        <f t="shared" ref="BC7:BC13" si="30">IF(AX7="P",IF(BA7&lt;3,"SI","NO"),IF(AX7="D",IF(BA7&lt;5,"SI","NO"),IF(AX7="C",IF(BA7&lt;9,"SI","NO"),IF(AX7="A",IF(BA7&lt;16,"SI","NO")))))</f>
        <v>NO</v>
      </c>
      <c r="BD7" s="3"/>
      <c r="BE7" s="15" t="s">
        <v>111</v>
      </c>
      <c r="BF7" s="15" t="s">
        <v>120</v>
      </c>
      <c r="BG7" s="15"/>
      <c r="BH7" s="15">
        <v>57.0</v>
      </c>
      <c r="BI7" s="26" t="str">
        <f t="shared" ref="BI7:BI13" si="31">IF(BE7="P",IF(BH7&lt;5,"SI","NO"),IF(BE7="D",IF(BH7&lt;9,"SI","NO"),IF(BE7="C",IF(BH7&lt;17,"SI","NO"),IF(BE7="A",IF(BH7&lt;31,"SI","NO")))))</f>
        <v>NO</v>
      </c>
      <c r="BJ7" s="26" t="str">
        <f t="shared" ref="BJ7:BJ13" si="32">IF(BE7="P",IF(BH7&lt;3,"SI","NO"),IF(BE7="D",IF(BH7&lt;5,"SI","NO"),IF(BE7="C",IF(BH7&lt;9,"SI","NO"),IF(BE7="A",IF(BH7&lt;16,"SI","NO")))))</f>
        <v>NO</v>
      </c>
      <c r="BK7" s="3"/>
      <c r="BL7" s="15" t="s">
        <v>111</v>
      </c>
      <c r="BM7" s="15" t="s">
        <v>126</v>
      </c>
      <c r="BN7" s="15"/>
      <c r="BO7" s="15">
        <v>70.0</v>
      </c>
      <c r="BP7" s="26" t="str">
        <f t="shared" ref="BP7:BP27" si="33">IF(BL7="P",IF(BO7&lt;5,"SI","NO"),IF(BL7="D",IF(BO7&lt;9,"SI","NO"),IF(BL7="C",IF(BO7&lt;17,"SI","NO"),IF(BL7="A",IF(BO7&lt;31,"SI","NO")))))</f>
        <v>NO</v>
      </c>
      <c r="BQ7" s="26" t="str">
        <f t="shared" ref="BQ7:BQ27" si="34">IF(BL7="P",IF(BO7&lt;3,"SI","NO"),IF(BL7="D",IF(BO7&lt;5,"SI","NO"),IF(BL7="C",IF(BO7&lt;9,"SI","NO"),IF(BL7="A",IF(BO7&lt;16,"SI","NO")))))</f>
        <v>NO</v>
      </c>
      <c r="BR7" s="3"/>
    </row>
    <row r="8" ht="13.5" customHeight="1">
      <c r="A8" s="15" t="s">
        <v>111</v>
      </c>
      <c r="B8" s="15" t="s">
        <v>328</v>
      </c>
      <c r="C8" s="15"/>
      <c r="D8" s="15">
        <v>5.0</v>
      </c>
      <c r="E8" s="26" t="str">
        <f t="shared" si="21"/>
        <v>SI</v>
      </c>
      <c r="F8" s="26" t="str">
        <f t="shared" si="22"/>
        <v>NO</v>
      </c>
      <c r="G8" s="3"/>
      <c r="H8" s="15" t="s">
        <v>111</v>
      </c>
      <c r="I8" s="15" t="s">
        <v>133</v>
      </c>
      <c r="J8" s="15"/>
      <c r="K8" s="15">
        <v>25.0</v>
      </c>
      <c r="L8" s="26" t="str">
        <f t="shared" si="23"/>
        <v>NO</v>
      </c>
      <c r="M8" s="26" t="str">
        <f t="shared" si="24"/>
        <v>NO</v>
      </c>
      <c r="N8" s="3"/>
      <c r="O8" s="15" t="s">
        <v>111</v>
      </c>
      <c r="P8" s="15" t="s">
        <v>136</v>
      </c>
      <c r="Q8" s="15"/>
      <c r="R8" s="15">
        <v>12.0</v>
      </c>
      <c r="S8" s="26" t="str">
        <f t="shared" si="5"/>
        <v>NO</v>
      </c>
      <c r="T8" s="26" t="str">
        <f t="shared" si="6"/>
        <v>NO</v>
      </c>
      <c r="U8" s="3"/>
      <c r="V8" s="15" t="s">
        <v>111</v>
      </c>
      <c r="W8" s="15" t="s">
        <v>128</v>
      </c>
      <c r="X8" s="15"/>
      <c r="Y8" s="15">
        <v>30.0</v>
      </c>
      <c r="Z8" s="26" t="str">
        <f t="shared" si="7"/>
        <v>NO</v>
      </c>
      <c r="AA8" s="26" t="str">
        <f t="shared" si="8"/>
        <v>NO</v>
      </c>
      <c r="AB8" s="3"/>
      <c r="AC8" s="15" t="s">
        <v>111</v>
      </c>
      <c r="AD8" s="15" t="s">
        <v>143</v>
      </c>
      <c r="AE8" s="15"/>
      <c r="AF8" s="15">
        <v>18.0</v>
      </c>
      <c r="AG8" s="26" t="str">
        <f t="shared" si="25"/>
        <v>NO</v>
      </c>
      <c r="AH8" s="26" t="str">
        <f t="shared" si="26"/>
        <v>NO</v>
      </c>
      <c r="AI8" s="3"/>
      <c r="AJ8" s="15" t="s">
        <v>111</v>
      </c>
      <c r="AK8" s="15" t="s">
        <v>135</v>
      </c>
      <c r="AL8" s="15"/>
      <c r="AM8" s="15">
        <v>26.0</v>
      </c>
      <c r="AN8" s="26" t="str">
        <f t="shared" si="27"/>
        <v>NO</v>
      </c>
      <c r="AO8" s="26" t="str">
        <f t="shared" si="28"/>
        <v>NO</v>
      </c>
      <c r="AP8" s="3"/>
      <c r="AQ8" s="15" t="s">
        <v>111</v>
      </c>
      <c r="AR8" s="15" t="s">
        <v>310</v>
      </c>
      <c r="AS8" s="15"/>
      <c r="AT8" s="15">
        <v>11.0</v>
      </c>
      <c r="AU8" s="26" t="str">
        <f t="shared" si="17"/>
        <v>NO</v>
      </c>
      <c r="AV8" s="26" t="str">
        <f t="shared" si="18"/>
        <v>NO</v>
      </c>
      <c r="AW8" s="3"/>
      <c r="AX8" s="15" t="s">
        <v>111</v>
      </c>
      <c r="AY8" s="15" t="s">
        <v>323</v>
      </c>
      <c r="AZ8" s="15"/>
      <c r="BA8" s="15">
        <v>3.0</v>
      </c>
      <c r="BB8" s="26" t="str">
        <f t="shared" si="29"/>
        <v>SI</v>
      </c>
      <c r="BC8" s="26" t="str">
        <f t="shared" si="30"/>
        <v>SI</v>
      </c>
      <c r="BD8" s="3"/>
      <c r="BE8" s="15" t="s">
        <v>111</v>
      </c>
      <c r="BF8" s="15" t="s">
        <v>134</v>
      </c>
      <c r="BG8" s="15"/>
      <c r="BH8" s="15">
        <v>55.0</v>
      </c>
      <c r="BI8" s="26" t="str">
        <f t="shared" si="31"/>
        <v>NO</v>
      </c>
      <c r="BJ8" s="26" t="str">
        <f t="shared" si="32"/>
        <v>NO</v>
      </c>
      <c r="BK8" s="3"/>
      <c r="BL8" s="15" t="s">
        <v>111</v>
      </c>
      <c r="BM8" s="15" t="s">
        <v>163</v>
      </c>
      <c r="BN8" s="15"/>
      <c r="BO8" s="15">
        <v>1.0</v>
      </c>
      <c r="BP8" s="26" t="str">
        <f t="shared" si="33"/>
        <v>SI</v>
      </c>
      <c r="BQ8" s="26" t="str">
        <f t="shared" si="34"/>
        <v>SI</v>
      </c>
      <c r="BR8" s="3"/>
    </row>
    <row r="9" ht="13.5" customHeight="1">
      <c r="A9" s="15" t="s">
        <v>111</v>
      </c>
      <c r="B9" s="15" t="s">
        <v>139</v>
      </c>
      <c r="C9" s="15"/>
      <c r="D9" s="15">
        <v>6.0</v>
      </c>
      <c r="E9" s="26" t="str">
        <f t="shared" si="21"/>
        <v>SI</v>
      </c>
      <c r="F9" s="26" t="str">
        <f t="shared" si="22"/>
        <v>NO</v>
      </c>
      <c r="G9" s="3"/>
      <c r="H9" s="15" t="s">
        <v>111</v>
      </c>
      <c r="I9" s="15" t="s">
        <v>127</v>
      </c>
      <c r="J9" s="15"/>
      <c r="K9" s="15">
        <v>16.0</v>
      </c>
      <c r="L9" s="26" t="str">
        <f t="shared" si="23"/>
        <v>NO</v>
      </c>
      <c r="M9" s="26" t="str">
        <f t="shared" si="24"/>
        <v>NO</v>
      </c>
      <c r="N9" s="3"/>
      <c r="O9" s="15" t="s">
        <v>111</v>
      </c>
      <c r="P9" s="15" t="s">
        <v>147</v>
      </c>
      <c r="Q9" s="15"/>
      <c r="R9" s="15">
        <v>5.0</v>
      </c>
      <c r="S9" s="26" t="str">
        <f t="shared" si="5"/>
        <v>SI</v>
      </c>
      <c r="T9" s="26" t="str">
        <f t="shared" si="6"/>
        <v>NO</v>
      </c>
      <c r="U9" s="3"/>
      <c r="V9" s="15" t="s">
        <v>111</v>
      </c>
      <c r="W9" s="15" t="s">
        <v>309</v>
      </c>
      <c r="X9" s="15"/>
      <c r="Y9" s="15">
        <v>27.0</v>
      </c>
      <c r="Z9" s="26" t="str">
        <f t="shared" si="7"/>
        <v>NO</v>
      </c>
      <c r="AA9" s="26" t="str">
        <f t="shared" si="8"/>
        <v>NO</v>
      </c>
      <c r="AB9" s="3"/>
      <c r="AC9" s="15" t="s">
        <v>111</v>
      </c>
      <c r="AD9" s="15" t="s">
        <v>380</v>
      </c>
      <c r="AE9" s="15"/>
      <c r="AF9" s="15">
        <v>13.0</v>
      </c>
      <c r="AG9" s="26" t="str">
        <f t="shared" si="25"/>
        <v>NO</v>
      </c>
      <c r="AH9" s="26" t="str">
        <f t="shared" si="26"/>
        <v>NO</v>
      </c>
      <c r="AI9" s="3"/>
      <c r="AJ9" s="15" t="s">
        <v>111</v>
      </c>
      <c r="AK9" s="15" t="s">
        <v>127</v>
      </c>
      <c r="AL9" s="15"/>
      <c r="AM9" s="15">
        <v>26.0</v>
      </c>
      <c r="AN9" s="26" t="str">
        <f t="shared" si="27"/>
        <v>NO</v>
      </c>
      <c r="AO9" s="26" t="str">
        <f t="shared" si="28"/>
        <v>NO</v>
      </c>
      <c r="AP9" s="3"/>
      <c r="AQ9" s="15" t="s">
        <v>111</v>
      </c>
      <c r="AR9" s="15" t="s">
        <v>382</v>
      </c>
      <c r="AS9" s="15"/>
      <c r="AT9" s="15">
        <v>1.0</v>
      </c>
      <c r="AU9" s="26" t="str">
        <f t="shared" si="17"/>
        <v>SI</v>
      </c>
      <c r="AV9" s="26" t="str">
        <f t="shared" si="18"/>
        <v>SI</v>
      </c>
      <c r="AW9" s="3"/>
      <c r="AX9" s="15" t="s">
        <v>111</v>
      </c>
      <c r="AY9" s="15" t="s">
        <v>131</v>
      </c>
      <c r="AZ9" s="15"/>
      <c r="BA9" s="15">
        <v>14.0</v>
      </c>
      <c r="BB9" s="26" t="str">
        <f t="shared" si="29"/>
        <v>NO</v>
      </c>
      <c r="BC9" s="26" t="str">
        <f t="shared" si="30"/>
        <v>NO</v>
      </c>
      <c r="BD9" s="3"/>
      <c r="BE9" s="15" t="s">
        <v>111</v>
      </c>
      <c r="BF9" s="15" t="s">
        <v>174</v>
      </c>
      <c r="BG9" s="15"/>
      <c r="BH9" s="15">
        <v>8.0</v>
      </c>
      <c r="BI9" s="26" t="str">
        <f t="shared" si="31"/>
        <v>SI</v>
      </c>
      <c r="BJ9" s="26" t="str">
        <f t="shared" si="32"/>
        <v>NO</v>
      </c>
      <c r="BK9" s="3"/>
      <c r="BL9" s="15" t="s">
        <v>111</v>
      </c>
      <c r="BM9" s="15" t="s">
        <v>142</v>
      </c>
      <c r="BN9" s="15"/>
      <c r="BO9" s="15">
        <v>8.0</v>
      </c>
      <c r="BP9" s="26" t="str">
        <f t="shared" si="33"/>
        <v>SI</v>
      </c>
      <c r="BQ9" s="26" t="str">
        <f t="shared" si="34"/>
        <v>NO</v>
      </c>
      <c r="BR9" s="3"/>
    </row>
    <row r="10" ht="13.5" customHeight="1">
      <c r="A10" s="15" t="s">
        <v>111</v>
      </c>
      <c r="B10" s="15" t="s">
        <v>306</v>
      </c>
      <c r="C10" s="15"/>
      <c r="D10" s="15">
        <v>1.0</v>
      </c>
      <c r="E10" s="26" t="str">
        <f t="shared" si="21"/>
        <v>SI</v>
      </c>
      <c r="F10" s="26" t="str">
        <f t="shared" si="22"/>
        <v>SI</v>
      </c>
      <c r="G10" s="3"/>
      <c r="H10" s="15" t="s">
        <v>111</v>
      </c>
      <c r="I10" s="15" t="s">
        <v>404</v>
      </c>
      <c r="J10" s="15"/>
      <c r="K10" s="15">
        <v>1.0</v>
      </c>
      <c r="L10" s="26" t="str">
        <f t="shared" si="23"/>
        <v>SI</v>
      </c>
      <c r="M10" s="26" t="str">
        <f t="shared" si="24"/>
        <v>SI</v>
      </c>
      <c r="N10" s="3"/>
      <c r="O10" s="15" t="s">
        <v>111</v>
      </c>
      <c r="P10" s="15" t="s">
        <v>318</v>
      </c>
      <c r="Q10" s="15"/>
      <c r="R10" s="15">
        <v>1.0</v>
      </c>
      <c r="S10" s="26" t="str">
        <f t="shared" si="5"/>
        <v>SI</v>
      </c>
      <c r="T10" s="26" t="str">
        <f t="shared" si="6"/>
        <v>SI</v>
      </c>
      <c r="U10" s="3"/>
      <c r="V10" s="15" t="s">
        <v>111</v>
      </c>
      <c r="W10" s="15" t="s">
        <v>123</v>
      </c>
      <c r="X10" s="15"/>
      <c r="Y10" s="15">
        <v>5.0</v>
      </c>
      <c r="Z10" s="26" t="str">
        <f t="shared" si="7"/>
        <v>SI</v>
      </c>
      <c r="AA10" s="26" t="str">
        <f t="shared" si="8"/>
        <v>NO</v>
      </c>
      <c r="AB10" s="3"/>
      <c r="AC10" s="15" t="s">
        <v>111</v>
      </c>
      <c r="AD10" s="15" t="s">
        <v>405</v>
      </c>
      <c r="AE10" s="15"/>
      <c r="AF10" s="15">
        <v>9.0</v>
      </c>
      <c r="AG10" s="26" t="str">
        <f t="shared" si="25"/>
        <v>NO</v>
      </c>
      <c r="AH10" s="26" t="str">
        <f t="shared" si="26"/>
        <v>NO</v>
      </c>
      <c r="AI10" s="3"/>
      <c r="AJ10" s="15" t="s">
        <v>111</v>
      </c>
      <c r="AK10" s="15" t="s">
        <v>167</v>
      </c>
      <c r="AL10" s="15"/>
      <c r="AM10" s="15">
        <v>8.0</v>
      </c>
      <c r="AN10" s="26" t="str">
        <f t="shared" si="27"/>
        <v>SI</v>
      </c>
      <c r="AO10" s="26" t="str">
        <f t="shared" si="28"/>
        <v>NO</v>
      </c>
      <c r="AP10" s="3"/>
      <c r="AQ10" s="15" t="s">
        <v>111</v>
      </c>
      <c r="AR10" s="15" t="s">
        <v>319</v>
      </c>
      <c r="AS10" s="15"/>
      <c r="AT10" s="15">
        <v>2.0</v>
      </c>
      <c r="AU10" s="26" t="str">
        <f t="shared" si="17"/>
        <v>SI</v>
      </c>
      <c r="AV10" s="26" t="str">
        <f t="shared" si="18"/>
        <v>SI</v>
      </c>
      <c r="AW10" s="3"/>
      <c r="AX10" s="15" t="s">
        <v>111</v>
      </c>
      <c r="AY10" s="15" t="s">
        <v>150</v>
      </c>
      <c r="AZ10" s="15"/>
      <c r="BA10" s="15">
        <v>10.0</v>
      </c>
      <c r="BB10" s="26" t="str">
        <f t="shared" si="29"/>
        <v>NO</v>
      </c>
      <c r="BC10" s="26" t="str">
        <f t="shared" si="30"/>
        <v>NO</v>
      </c>
      <c r="BD10" s="3"/>
      <c r="BE10" s="15" t="s">
        <v>111</v>
      </c>
      <c r="BF10" s="15" t="s">
        <v>123</v>
      </c>
      <c r="BG10" s="15"/>
      <c r="BH10" s="15">
        <v>5.0</v>
      </c>
      <c r="BI10" s="26" t="str">
        <f t="shared" si="31"/>
        <v>SI</v>
      </c>
      <c r="BJ10" s="26" t="str">
        <f t="shared" si="32"/>
        <v>NO</v>
      </c>
      <c r="BK10" s="3"/>
      <c r="BL10" s="15" t="s">
        <v>111</v>
      </c>
      <c r="BM10" s="15" t="s">
        <v>314</v>
      </c>
      <c r="BN10" s="15"/>
      <c r="BO10" s="15">
        <v>5.0</v>
      </c>
      <c r="BP10" s="26" t="str">
        <f t="shared" si="33"/>
        <v>SI</v>
      </c>
      <c r="BQ10" s="26" t="str">
        <f t="shared" si="34"/>
        <v>NO</v>
      </c>
      <c r="BR10" s="3"/>
    </row>
    <row r="11" ht="13.5" customHeight="1">
      <c r="A11" s="15" t="s">
        <v>111</v>
      </c>
      <c r="B11" s="15" t="s">
        <v>155</v>
      </c>
      <c r="C11" s="15"/>
      <c r="D11" s="15">
        <v>1.0</v>
      </c>
      <c r="E11" s="26" t="str">
        <f t="shared" si="21"/>
        <v>SI</v>
      </c>
      <c r="F11" s="26" t="str">
        <f t="shared" si="22"/>
        <v>SI</v>
      </c>
      <c r="G11" s="3"/>
      <c r="H11" s="15" t="s">
        <v>111</v>
      </c>
      <c r="I11" s="15" t="s">
        <v>325</v>
      </c>
      <c r="J11" s="15"/>
      <c r="K11" s="15">
        <v>1.0</v>
      </c>
      <c r="L11" s="26" t="str">
        <f t="shared" si="23"/>
        <v>SI</v>
      </c>
      <c r="M11" s="26" t="str">
        <f t="shared" si="24"/>
        <v>SI</v>
      </c>
      <c r="N11" s="3"/>
      <c r="O11" s="15" t="s">
        <v>111</v>
      </c>
      <c r="P11" s="15" t="s">
        <v>154</v>
      </c>
      <c r="Q11" s="15"/>
      <c r="R11" s="15">
        <v>1.0</v>
      </c>
      <c r="S11" s="26" t="str">
        <f t="shared" si="5"/>
        <v>SI</v>
      </c>
      <c r="T11" s="26" t="str">
        <f t="shared" si="6"/>
        <v>SI</v>
      </c>
      <c r="U11" s="3"/>
      <c r="V11" s="15" t="s">
        <v>111</v>
      </c>
      <c r="W11" s="15" t="s">
        <v>406</v>
      </c>
      <c r="X11" s="15"/>
      <c r="Y11" s="15">
        <v>5.0</v>
      </c>
      <c r="Z11" s="26" t="str">
        <f t="shared" si="7"/>
        <v>SI</v>
      </c>
      <c r="AA11" s="26" t="str">
        <f t="shared" si="8"/>
        <v>NO</v>
      </c>
      <c r="AB11" s="3"/>
      <c r="AC11" s="15" t="s">
        <v>111</v>
      </c>
      <c r="AD11" s="15" t="s">
        <v>142</v>
      </c>
      <c r="AE11" s="15"/>
      <c r="AF11" s="15">
        <v>8.0</v>
      </c>
      <c r="AG11" s="26" t="str">
        <f t="shared" si="25"/>
        <v>SI</v>
      </c>
      <c r="AH11" s="26" t="str">
        <f t="shared" si="26"/>
        <v>NO</v>
      </c>
      <c r="AI11" s="3"/>
      <c r="AJ11" s="15" t="s">
        <v>111</v>
      </c>
      <c r="AK11" s="15" t="s">
        <v>317</v>
      </c>
      <c r="AL11" s="15"/>
      <c r="AM11" s="15">
        <v>1.0</v>
      </c>
      <c r="AN11" s="26" t="str">
        <f t="shared" si="27"/>
        <v>SI</v>
      </c>
      <c r="AO11" s="26" t="str">
        <f t="shared" si="28"/>
        <v>SI</v>
      </c>
      <c r="AP11" s="3"/>
      <c r="AQ11" s="15" t="s">
        <v>111</v>
      </c>
      <c r="AR11" s="15" t="s">
        <v>129</v>
      </c>
      <c r="AS11" s="15"/>
      <c r="AT11" s="15">
        <v>10.0</v>
      </c>
      <c r="AU11" s="26" t="str">
        <f t="shared" si="17"/>
        <v>NO</v>
      </c>
      <c r="AV11" s="26" t="str">
        <f t="shared" si="18"/>
        <v>NO</v>
      </c>
      <c r="AW11" s="3"/>
      <c r="AX11" s="15" t="s">
        <v>111</v>
      </c>
      <c r="AY11" s="15" t="s">
        <v>380</v>
      </c>
      <c r="AZ11" s="15"/>
      <c r="BA11" s="15">
        <v>6.0</v>
      </c>
      <c r="BB11" s="26" t="str">
        <f t="shared" si="29"/>
        <v>SI</v>
      </c>
      <c r="BC11" s="26" t="str">
        <f t="shared" si="30"/>
        <v>NO</v>
      </c>
      <c r="BD11" s="3"/>
      <c r="BE11" s="15" t="s">
        <v>111</v>
      </c>
      <c r="BF11" s="15" t="s">
        <v>144</v>
      </c>
      <c r="BG11" s="15"/>
      <c r="BH11" s="15">
        <v>1.0</v>
      </c>
      <c r="BI11" s="26" t="str">
        <f t="shared" si="31"/>
        <v>SI</v>
      </c>
      <c r="BJ11" s="26" t="str">
        <f t="shared" si="32"/>
        <v>SI</v>
      </c>
      <c r="BK11" s="3"/>
      <c r="BL11" s="15" t="s">
        <v>111</v>
      </c>
      <c r="BM11" s="15" t="s">
        <v>115</v>
      </c>
      <c r="BN11" s="15"/>
      <c r="BO11" s="15">
        <v>12.0</v>
      </c>
      <c r="BP11" s="26" t="str">
        <f t="shared" si="33"/>
        <v>NO</v>
      </c>
      <c r="BQ11" s="26" t="str">
        <f t="shared" si="34"/>
        <v>NO</v>
      </c>
      <c r="BR11" s="3"/>
    </row>
    <row r="12" ht="13.5" customHeight="1">
      <c r="A12" s="15" t="s">
        <v>111</v>
      </c>
      <c r="B12" s="15" t="s">
        <v>175</v>
      </c>
      <c r="C12" s="15"/>
      <c r="D12" s="15">
        <v>1.0</v>
      </c>
      <c r="E12" s="26" t="str">
        <f t="shared" si="21"/>
        <v>SI</v>
      </c>
      <c r="F12" s="26" t="str">
        <f t="shared" si="22"/>
        <v>SI</v>
      </c>
      <c r="G12" s="3"/>
      <c r="H12" s="15" t="s">
        <v>111</v>
      </c>
      <c r="I12" s="15" t="s">
        <v>321</v>
      </c>
      <c r="J12" s="15"/>
      <c r="K12" s="15">
        <v>1.0</v>
      </c>
      <c r="L12" s="26" t="str">
        <f t="shared" si="23"/>
        <v>SI</v>
      </c>
      <c r="M12" s="26" t="str">
        <f t="shared" si="24"/>
        <v>SI</v>
      </c>
      <c r="N12" s="3"/>
      <c r="O12" s="15" t="s">
        <v>111</v>
      </c>
      <c r="P12" s="15" t="s">
        <v>113</v>
      </c>
      <c r="Q12" s="15"/>
      <c r="R12" s="15">
        <v>1.0</v>
      </c>
      <c r="S12" s="26" t="str">
        <f t="shared" si="5"/>
        <v>SI</v>
      </c>
      <c r="T12" s="26" t="str">
        <f t="shared" si="6"/>
        <v>SI</v>
      </c>
      <c r="U12" s="3"/>
      <c r="V12" s="15" t="s">
        <v>111</v>
      </c>
      <c r="W12" s="15" t="s">
        <v>407</v>
      </c>
      <c r="X12" s="15"/>
      <c r="Y12" s="15">
        <v>1.0</v>
      </c>
      <c r="Z12" s="26" t="str">
        <f t="shared" si="7"/>
        <v>SI</v>
      </c>
      <c r="AA12" s="26" t="str">
        <f t="shared" si="8"/>
        <v>SI</v>
      </c>
      <c r="AB12" s="3"/>
      <c r="AC12" s="15" t="s">
        <v>111</v>
      </c>
      <c r="AD12" s="15" t="s">
        <v>148</v>
      </c>
      <c r="AE12" s="15"/>
      <c r="AF12" s="15">
        <v>5.0</v>
      </c>
      <c r="AG12" s="26" t="str">
        <f t="shared" si="25"/>
        <v>SI</v>
      </c>
      <c r="AH12" s="26" t="str">
        <f t="shared" si="26"/>
        <v>NO</v>
      </c>
      <c r="AI12" s="3"/>
      <c r="AJ12" s="15" t="s">
        <v>111</v>
      </c>
      <c r="AK12" s="15" t="s">
        <v>322</v>
      </c>
      <c r="AL12" s="15"/>
      <c r="AM12" s="15">
        <v>2.0</v>
      </c>
      <c r="AN12" s="26" t="str">
        <f t="shared" si="27"/>
        <v>SI</v>
      </c>
      <c r="AO12" s="26" t="str">
        <f t="shared" si="28"/>
        <v>SI</v>
      </c>
      <c r="AP12" s="3"/>
      <c r="AQ12" s="15" t="s">
        <v>111</v>
      </c>
      <c r="AR12" s="15" t="s">
        <v>169</v>
      </c>
      <c r="AS12" s="15"/>
      <c r="AT12" s="15">
        <v>1.0</v>
      </c>
      <c r="AU12" s="26" t="str">
        <f t="shared" si="17"/>
        <v>SI</v>
      </c>
      <c r="AV12" s="26" t="str">
        <f t="shared" si="18"/>
        <v>SI</v>
      </c>
      <c r="AW12" s="3"/>
      <c r="AX12" s="15" t="s">
        <v>111</v>
      </c>
      <c r="AY12" s="15" t="s">
        <v>146</v>
      </c>
      <c r="AZ12" s="15"/>
      <c r="BA12" s="15">
        <v>4.0</v>
      </c>
      <c r="BB12" s="26" t="str">
        <f t="shared" si="29"/>
        <v>SI</v>
      </c>
      <c r="BC12" s="26" t="str">
        <f t="shared" si="30"/>
        <v>SI</v>
      </c>
      <c r="BD12" s="3"/>
      <c r="BE12" s="15" t="s">
        <v>111</v>
      </c>
      <c r="BF12" s="15" t="s">
        <v>119</v>
      </c>
      <c r="BG12" s="15"/>
      <c r="BH12" s="15">
        <v>4.0</v>
      </c>
      <c r="BI12" s="26" t="str">
        <f t="shared" si="31"/>
        <v>SI</v>
      </c>
      <c r="BJ12" s="26" t="str">
        <f t="shared" si="32"/>
        <v>SI</v>
      </c>
      <c r="BK12" s="3"/>
      <c r="BL12" s="15" t="s">
        <v>111</v>
      </c>
      <c r="BM12" s="15" t="s">
        <v>137</v>
      </c>
      <c r="BN12" s="15"/>
      <c r="BO12" s="15">
        <v>5.0</v>
      </c>
      <c r="BP12" s="26" t="str">
        <f t="shared" si="33"/>
        <v>SI</v>
      </c>
      <c r="BQ12" s="26" t="str">
        <f t="shared" si="34"/>
        <v>NO</v>
      </c>
      <c r="BR12" s="3"/>
    </row>
    <row r="13" ht="13.5" customHeight="1">
      <c r="A13" s="15" t="s">
        <v>111</v>
      </c>
      <c r="B13" s="15" t="s">
        <v>319</v>
      </c>
      <c r="C13" s="15"/>
      <c r="D13" s="15">
        <v>1.0</v>
      </c>
      <c r="E13" s="26" t="str">
        <f t="shared" si="21"/>
        <v>SI</v>
      </c>
      <c r="F13" s="26" t="str">
        <f t="shared" si="22"/>
        <v>SI</v>
      </c>
      <c r="G13" s="3"/>
      <c r="H13" s="15" t="s">
        <v>111</v>
      </c>
      <c r="I13" s="15" t="s">
        <v>164</v>
      </c>
      <c r="J13" s="15"/>
      <c r="K13" s="15">
        <v>1.0</v>
      </c>
      <c r="L13" s="26" t="str">
        <f t="shared" si="23"/>
        <v>SI</v>
      </c>
      <c r="M13" s="26" t="str">
        <f t="shared" si="24"/>
        <v>SI</v>
      </c>
      <c r="N13" s="3"/>
      <c r="O13" s="15" t="s">
        <v>111</v>
      </c>
      <c r="P13" s="15" t="s">
        <v>169</v>
      </c>
      <c r="Q13" s="15"/>
      <c r="R13" s="15">
        <v>1.0</v>
      </c>
      <c r="S13" s="26" t="str">
        <f t="shared" si="5"/>
        <v>SI</v>
      </c>
      <c r="T13" s="26" t="str">
        <f t="shared" si="6"/>
        <v>SI</v>
      </c>
      <c r="U13" s="3"/>
      <c r="V13" s="15" t="s">
        <v>111</v>
      </c>
      <c r="W13" s="15" t="s">
        <v>101</v>
      </c>
      <c r="X13" s="15"/>
      <c r="Y13" s="15">
        <v>1.0</v>
      </c>
      <c r="Z13" s="26" t="str">
        <f t="shared" si="7"/>
        <v>SI</v>
      </c>
      <c r="AA13" s="26" t="str">
        <f t="shared" si="8"/>
        <v>SI</v>
      </c>
      <c r="AB13" s="3"/>
      <c r="AC13" s="15" t="s">
        <v>111</v>
      </c>
      <c r="AD13" s="15" t="s">
        <v>145</v>
      </c>
      <c r="AE13" s="15"/>
      <c r="AF13" s="15">
        <v>1.0</v>
      </c>
      <c r="AG13" s="26" t="str">
        <f t="shared" si="25"/>
        <v>SI</v>
      </c>
      <c r="AH13" s="26" t="str">
        <f t="shared" si="26"/>
        <v>SI</v>
      </c>
      <c r="AI13" s="3"/>
      <c r="AJ13" s="15" t="s">
        <v>111</v>
      </c>
      <c r="AK13" s="15" t="s">
        <v>119</v>
      </c>
      <c r="AL13" s="15"/>
      <c r="AM13" s="15">
        <v>1.0</v>
      </c>
      <c r="AN13" s="26" t="str">
        <f t="shared" si="27"/>
        <v>SI</v>
      </c>
      <c r="AO13" s="26" t="str">
        <f t="shared" si="28"/>
        <v>SI</v>
      </c>
      <c r="AP13" s="3"/>
      <c r="AQ13" s="15" t="s">
        <v>111</v>
      </c>
      <c r="AR13" s="15" t="s">
        <v>408</v>
      </c>
      <c r="AS13" s="15"/>
      <c r="AT13" s="15">
        <v>1.0</v>
      </c>
      <c r="AU13" s="26" t="str">
        <f t="shared" si="17"/>
        <v>SI</v>
      </c>
      <c r="AV13" s="26" t="str">
        <f t="shared" si="18"/>
        <v>SI</v>
      </c>
      <c r="AW13" s="3"/>
      <c r="AX13" s="15" t="s">
        <v>111</v>
      </c>
      <c r="AY13" s="15" t="s">
        <v>112</v>
      </c>
      <c r="AZ13" s="15"/>
      <c r="BA13" s="15">
        <v>1.0</v>
      </c>
      <c r="BB13" s="26" t="str">
        <f t="shared" si="29"/>
        <v>SI</v>
      </c>
      <c r="BC13" s="26" t="str">
        <f t="shared" si="30"/>
        <v>SI</v>
      </c>
      <c r="BD13" s="3"/>
      <c r="BE13" s="15" t="s">
        <v>111</v>
      </c>
      <c r="BF13" s="15" t="s">
        <v>307</v>
      </c>
      <c r="BG13" s="15"/>
      <c r="BH13" s="15">
        <v>1.0</v>
      </c>
      <c r="BI13" s="26" t="str">
        <f t="shared" si="31"/>
        <v>SI</v>
      </c>
      <c r="BJ13" s="26" t="str">
        <f t="shared" si="32"/>
        <v>SI</v>
      </c>
      <c r="BK13" s="3"/>
      <c r="BL13" s="15" t="s">
        <v>111</v>
      </c>
      <c r="BM13" s="15" t="s">
        <v>130</v>
      </c>
      <c r="BN13" s="15"/>
      <c r="BO13" s="15">
        <v>4.0</v>
      </c>
      <c r="BP13" s="26" t="str">
        <f t="shared" si="33"/>
        <v>SI</v>
      </c>
      <c r="BQ13" s="26" t="str">
        <f t="shared" si="34"/>
        <v>SI</v>
      </c>
      <c r="BR13" s="3"/>
    </row>
    <row r="14" ht="13.5" customHeight="1">
      <c r="A14" s="3" t="s">
        <v>177</v>
      </c>
      <c r="B14" s="3" t="s">
        <v>409</v>
      </c>
      <c r="C14" s="3"/>
      <c r="D14" s="3">
        <v>5.0</v>
      </c>
      <c r="E14" s="26" t="str">
        <f t="shared" si="21"/>
        <v>SI</v>
      </c>
      <c r="F14" s="26" t="str">
        <f t="shared" si="22"/>
        <v>SI</v>
      </c>
      <c r="G14" s="3"/>
      <c r="H14" s="29" t="s">
        <v>177</v>
      </c>
      <c r="I14" s="29" t="s">
        <v>410</v>
      </c>
      <c r="J14" s="29"/>
      <c r="K14" s="29">
        <v>1.0</v>
      </c>
      <c r="L14" s="25"/>
      <c r="M14" s="25"/>
      <c r="N14" s="3"/>
      <c r="O14" s="29" t="s">
        <v>177</v>
      </c>
      <c r="P14" s="29" t="s">
        <v>210</v>
      </c>
      <c r="Q14" s="29"/>
      <c r="R14" s="29">
        <v>7.0</v>
      </c>
      <c r="S14" s="25"/>
      <c r="T14" s="25"/>
      <c r="U14" s="3"/>
      <c r="V14" s="29" t="s">
        <v>177</v>
      </c>
      <c r="W14" s="29" t="s">
        <v>225</v>
      </c>
      <c r="X14" s="29"/>
      <c r="Y14" s="29">
        <v>1.0</v>
      </c>
      <c r="Z14" s="25"/>
      <c r="AA14" s="25"/>
      <c r="AB14" s="3"/>
      <c r="AC14" s="29" t="s">
        <v>177</v>
      </c>
      <c r="AD14" s="29" t="s">
        <v>178</v>
      </c>
      <c r="AE14" s="29"/>
      <c r="AF14" s="29">
        <v>4.0</v>
      </c>
      <c r="AG14" s="25"/>
      <c r="AH14" s="25"/>
      <c r="AI14" s="3"/>
      <c r="AJ14" s="29" t="s">
        <v>177</v>
      </c>
      <c r="AK14" s="29" t="s">
        <v>203</v>
      </c>
      <c r="AL14" s="29"/>
      <c r="AM14" s="29">
        <v>9.0</v>
      </c>
      <c r="AN14" s="25"/>
      <c r="AO14" s="25"/>
      <c r="AP14" s="3"/>
      <c r="AQ14" s="29" t="s">
        <v>177</v>
      </c>
      <c r="AR14" s="29" t="s">
        <v>329</v>
      </c>
      <c r="AS14" s="29"/>
      <c r="AT14" s="29">
        <v>12.0</v>
      </c>
      <c r="AU14" s="25"/>
      <c r="AV14" s="25"/>
      <c r="AW14" s="3"/>
      <c r="AX14" s="29" t="s">
        <v>177</v>
      </c>
      <c r="AY14" s="29" t="s">
        <v>228</v>
      </c>
      <c r="AZ14" s="29"/>
      <c r="BA14" s="29">
        <v>1.0</v>
      </c>
      <c r="BB14" s="25"/>
      <c r="BC14" s="25"/>
      <c r="BD14" s="3"/>
      <c r="BE14" s="29" t="s">
        <v>177</v>
      </c>
      <c r="BF14" s="29" t="s">
        <v>188</v>
      </c>
      <c r="BG14" s="29"/>
      <c r="BH14" s="29">
        <v>1.0</v>
      </c>
      <c r="BI14" s="25"/>
      <c r="BJ14" s="25"/>
      <c r="BK14" s="3"/>
      <c r="BL14" s="3" t="s">
        <v>177</v>
      </c>
      <c r="BM14" s="3" t="s">
        <v>208</v>
      </c>
      <c r="BN14" s="3"/>
      <c r="BO14" s="3">
        <v>40.0</v>
      </c>
      <c r="BP14" s="26" t="str">
        <f t="shared" si="33"/>
        <v>NO</v>
      </c>
      <c r="BQ14" s="26" t="str">
        <f t="shared" si="34"/>
        <v>NO</v>
      </c>
      <c r="BR14" s="3"/>
    </row>
    <row r="15" ht="13.5" customHeight="1">
      <c r="A15" s="24" t="s">
        <v>177</v>
      </c>
      <c r="B15" s="24" t="s">
        <v>342</v>
      </c>
      <c r="C15" s="24"/>
      <c r="D15" s="24">
        <v>1.0</v>
      </c>
      <c r="E15" s="25"/>
      <c r="F15" s="25"/>
      <c r="G15" s="3"/>
      <c r="H15" s="15" t="s">
        <v>177</v>
      </c>
      <c r="I15" s="15" t="s">
        <v>192</v>
      </c>
      <c r="J15" s="15"/>
      <c r="K15" s="15">
        <v>34.0</v>
      </c>
      <c r="L15" s="26" t="str">
        <f t="shared" ref="L15:L21" si="35">IF(H15="P",IF(K15&lt;5,"SI","NO"),IF(H15="D",IF(K15&lt;9,"SI","NO"),IF(H15="C",IF(K15&lt;17,"SI","NO"),IF(H15="A",IF(K15&lt;31,"SI","NO")))))</f>
        <v>NO</v>
      </c>
      <c r="M15" s="26" t="str">
        <f t="shared" ref="M15:M21" si="36">IF(H15="P",IF(K15&lt;3,"SI","NO"),IF(H15="D",IF(K15&lt;5,"SI","NO"),IF(H15="C",IF(K15&lt;9,"SI","NO"),IF(H15="A",IF(K15&lt;16,"SI","NO")))))</f>
        <v>NO</v>
      </c>
      <c r="N15" s="3"/>
      <c r="O15" s="15" t="s">
        <v>177</v>
      </c>
      <c r="P15" s="15" t="s">
        <v>239</v>
      </c>
      <c r="Q15" s="15"/>
      <c r="R15" s="15">
        <v>84.0</v>
      </c>
      <c r="S15" s="26" t="str">
        <f t="shared" ref="S15:S21" si="37">IF(O15="P",IF(R15&lt;5,"SI","NO"),IF(O15="D",IF(R15&lt;9,"SI","NO"),IF(O15="C",IF(R15&lt;17,"SI","NO"),IF(O15="A",IF(R15&lt;31,"SI","NO")))))</f>
        <v>NO</v>
      </c>
      <c r="T15" s="26" t="str">
        <f t="shared" ref="T15:T21" si="38">IF(O15="P",IF(R15&lt;3,"SI","NO"),IF(O15="D",IF(R15&lt;5,"SI","NO"),IF(O15="C",IF(R15&lt;9,"SI","NO"),IF(O15="A",IF(R15&lt;16,"SI","NO")))))</f>
        <v>NO</v>
      </c>
      <c r="U15" s="3"/>
      <c r="V15" s="15" t="s">
        <v>177</v>
      </c>
      <c r="W15" s="15" t="s">
        <v>189</v>
      </c>
      <c r="X15" s="15"/>
      <c r="Y15" s="15">
        <v>87.0</v>
      </c>
      <c r="Z15" s="26" t="str">
        <f t="shared" ref="Z15:Z27" si="39">IF(V15="P",IF(Y15&lt;5,"SI","NO"),IF(V15="D",IF(Y15&lt;9,"SI","NO"),IF(V15="C",IF(Y15&lt;17,"SI","NO"),IF(V15="A",IF(Y15&lt;31,"SI","NO")))))</f>
        <v>NO</v>
      </c>
      <c r="AA15" s="26" t="str">
        <f t="shared" ref="AA15:AA27" si="40">IF(V15="P",IF(Y15&lt;3,"SI","NO"),IF(V15="D",IF(Y15&lt;5,"SI","NO"),IF(V15="C",IF(Y15&lt;9,"SI","NO"),IF(V15="A",IF(Y15&lt;16,"SI","NO")))))</f>
        <v>NO</v>
      </c>
      <c r="AB15" s="3"/>
      <c r="AC15" s="15" t="s">
        <v>177</v>
      </c>
      <c r="AD15" s="15" t="s">
        <v>224</v>
      </c>
      <c r="AE15" s="15"/>
      <c r="AF15" s="15">
        <v>34.0</v>
      </c>
      <c r="AG15" s="26" t="str">
        <f t="shared" ref="AG15:AG21" si="41">IF(AC15="P",IF(AF15&lt;5,"SI","NO"),IF(AC15="D",IF(AF15&lt;9,"SI","NO"),IF(AC15="C",IF(AF15&lt;17,"SI","NO"),IF(AC15="A",IF(AF15&lt;31,"SI","NO")))))</f>
        <v>NO</v>
      </c>
      <c r="AH15" s="26" t="str">
        <f t="shared" ref="AH15:AH21" si="42">IF(AC15="P",IF(AF15&lt;3,"SI","NO"),IF(AC15="D",IF(AF15&lt;5,"SI","NO"),IF(AC15="C",IF(AF15&lt;9,"SI","NO"),IF(AC15="A",IF(AF15&lt;16,"SI","NO")))))</f>
        <v>NO</v>
      </c>
      <c r="AI15" s="3"/>
      <c r="AJ15" s="15" t="s">
        <v>177</v>
      </c>
      <c r="AK15" s="15" t="s">
        <v>193</v>
      </c>
      <c r="AL15" s="15"/>
      <c r="AM15" s="15">
        <v>30.0</v>
      </c>
      <c r="AN15" s="26" t="str">
        <f t="shared" ref="AN15:AN27" si="43">IF(AJ15="P",IF(AM15&lt;5,"SI","NO"),IF(AJ15="D",IF(AM15&lt;9,"SI","NO"),IF(AJ15="C",IF(AM15&lt;17,"SI","NO"),IF(AJ15="A",IF(AM15&lt;31,"SI","NO")))))</f>
        <v>NO</v>
      </c>
      <c r="AO15" s="26" t="str">
        <f t="shared" ref="AO15:AO27" si="44">IF(AJ15="P",IF(AM15&lt;3,"SI","NO"),IF(AJ15="D",IF(AM15&lt;5,"SI","NO"),IF(AJ15="C",IF(AM15&lt;9,"SI","NO"),IF(AJ15="A",IF(AM15&lt;16,"SI","NO")))))</f>
        <v>NO</v>
      </c>
      <c r="AP15" s="3"/>
      <c r="AQ15" s="15" t="s">
        <v>177</v>
      </c>
      <c r="AR15" s="15" t="s">
        <v>179</v>
      </c>
      <c r="AS15" s="15"/>
      <c r="AT15" s="15">
        <v>56.0</v>
      </c>
      <c r="AU15" s="26" t="str">
        <f t="shared" ref="AU15:AU21" si="45">IF(AQ15="P",IF(AT15&lt;5,"SI","NO"),IF(AQ15="D",IF(AT15&lt;9,"SI","NO"),IF(AQ15="C",IF(AT15&lt;17,"SI","NO"),IF(AQ15="A",IF(AT15&lt;31,"SI","NO")))))</f>
        <v>NO</v>
      </c>
      <c r="AV15" s="26" t="str">
        <f t="shared" ref="AV15:AV21" si="46">IF(AQ15="P",IF(AT15&lt;3,"SI","NO"),IF(AQ15="D",IF(AT15&lt;5,"SI","NO"),IF(AQ15="C",IF(AT15&lt;9,"SI","NO"),IF(AQ15="A",IF(AT15&lt;16,"SI","NO")))))</f>
        <v>NO</v>
      </c>
      <c r="AW15" s="3"/>
      <c r="AX15" s="15" t="s">
        <v>177</v>
      </c>
      <c r="AY15" s="15" t="s">
        <v>181</v>
      </c>
      <c r="AZ15" s="15"/>
      <c r="BA15" s="15">
        <v>6.0</v>
      </c>
      <c r="BB15" s="26" t="str">
        <f t="shared" ref="BB15:BB21" si="47">IF(AX15="P",IF(BA15&lt;5,"SI","NO"),IF(AX15="D",IF(BA15&lt;9,"SI","NO"),IF(AX15="C",IF(BA15&lt;17,"SI","NO"),IF(AX15="A",IF(BA15&lt;31,"SI","NO")))))</f>
        <v>SI</v>
      </c>
      <c r="BC15" s="26" t="str">
        <f t="shared" ref="BC15:BC21" si="48">IF(AX15="P",IF(BA15&lt;3,"SI","NO"),IF(AX15="D",IF(BA15&lt;5,"SI","NO"),IF(AX15="C",IF(BA15&lt;9,"SI","NO"),IF(AX15="A",IF(BA15&lt;16,"SI","NO")))))</f>
        <v>SI</v>
      </c>
      <c r="BD15" s="3"/>
      <c r="BE15" s="15" t="s">
        <v>177</v>
      </c>
      <c r="BF15" s="15" t="s">
        <v>180</v>
      </c>
      <c r="BG15" s="15"/>
      <c r="BH15" s="15">
        <v>12.0</v>
      </c>
      <c r="BI15" s="26" t="str">
        <f t="shared" ref="BI15:BI21" si="49">IF(BE15="P",IF(BH15&lt;5,"SI","NO"),IF(BE15="D",IF(BH15&lt;9,"SI","NO"),IF(BE15="C",IF(BH15&lt;17,"SI","NO"),IF(BE15="A",IF(BH15&lt;31,"SI","NO")))))</f>
        <v>SI</v>
      </c>
      <c r="BJ15" s="26" t="str">
        <f t="shared" ref="BJ15:BJ21" si="50">IF(BE15="P",IF(BH15&lt;3,"SI","NO"),IF(BE15="D",IF(BH15&lt;5,"SI","NO"),IF(BE15="C",IF(BH15&lt;9,"SI","NO"),IF(BE15="A",IF(BH15&lt;16,"SI","NO")))))</f>
        <v>NO</v>
      </c>
      <c r="BK15" s="3"/>
      <c r="BL15" s="15" t="s">
        <v>177</v>
      </c>
      <c r="BM15" s="15" t="s">
        <v>334</v>
      </c>
      <c r="BN15" s="15"/>
      <c r="BO15" s="15">
        <v>27.0</v>
      </c>
      <c r="BP15" s="26" t="str">
        <f t="shared" si="33"/>
        <v>NO</v>
      </c>
      <c r="BQ15" s="26" t="str">
        <f t="shared" si="34"/>
        <v>NO</v>
      </c>
      <c r="BR15" s="3"/>
    </row>
    <row r="16" ht="13.5" customHeight="1">
      <c r="A16" s="15" t="s">
        <v>177</v>
      </c>
      <c r="B16" s="15" t="s">
        <v>211</v>
      </c>
      <c r="C16" s="15"/>
      <c r="D16" s="15">
        <v>5.0</v>
      </c>
      <c r="E16" s="26" t="str">
        <f t="shared" ref="E16:E27" si="51">IF(A16="P",IF(D16&lt;5,"SI","NO"),IF(A16="D",IF(D16&lt;9,"SI","NO"),IF(A16="C",IF(D16&lt;17,"SI","NO"),IF(A16="A",IF(D16&lt;31,"SI","NO")))))</f>
        <v>SI</v>
      </c>
      <c r="F16" s="26" t="str">
        <f t="shared" ref="F16:F27" si="52">IF(A16="P",IF(D16&lt;3,"SI","NO"),IF(A16="D",IF(D16&lt;5,"SI","NO"),IF(A16="C",IF(D16&lt;9,"SI","NO"),IF(A16="A",IF(D16&lt;16,"SI","NO")))))</f>
        <v>SI</v>
      </c>
      <c r="G16" s="3"/>
      <c r="H16" s="15" t="s">
        <v>177</v>
      </c>
      <c r="I16" s="15" t="s">
        <v>210</v>
      </c>
      <c r="J16" s="15"/>
      <c r="K16" s="15">
        <v>16.0</v>
      </c>
      <c r="L16" s="26" t="str">
        <f t="shared" si="35"/>
        <v>SI</v>
      </c>
      <c r="M16" s="26" t="str">
        <f t="shared" si="36"/>
        <v>NO</v>
      </c>
      <c r="N16" s="3"/>
      <c r="O16" s="15" t="s">
        <v>177</v>
      </c>
      <c r="P16" s="15" t="s">
        <v>200</v>
      </c>
      <c r="Q16" s="15"/>
      <c r="R16" s="15">
        <v>41.0</v>
      </c>
      <c r="S16" s="26" t="str">
        <f t="shared" si="37"/>
        <v>NO</v>
      </c>
      <c r="T16" s="26" t="str">
        <f t="shared" si="38"/>
        <v>NO</v>
      </c>
      <c r="U16" s="3"/>
      <c r="V16" s="15" t="s">
        <v>177</v>
      </c>
      <c r="W16" s="15" t="s">
        <v>336</v>
      </c>
      <c r="X16" s="15"/>
      <c r="Y16" s="15">
        <v>16.0</v>
      </c>
      <c r="Z16" s="26" t="str">
        <f t="shared" si="39"/>
        <v>SI</v>
      </c>
      <c r="AA16" s="26" t="str">
        <f t="shared" si="40"/>
        <v>NO</v>
      </c>
      <c r="AB16" s="3"/>
      <c r="AC16" s="15" t="s">
        <v>177</v>
      </c>
      <c r="AD16" s="15" t="s">
        <v>196</v>
      </c>
      <c r="AE16" s="15"/>
      <c r="AF16" s="15">
        <v>33.0</v>
      </c>
      <c r="AG16" s="26" t="str">
        <f t="shared" si="41"/>
        <v>NO</v>
      </c>
      <c r="AH16" s="26" t="str">
        <f t="shared" si="42"/>
        <v>NO</v>
      </c>
      <c r="AI16" s="3"/>
      <c r="AJ16" s="15" t="s">
        <v>177</v>
      </c>
      <c r="AK16" s="15" t="s">
        <v>195</v>
      </c>
      <c r="AL16" s="15"/>
      <c r="AM16" s="15">
        <v>1.0</v>
      </c>
      <c r="AN16" s="26" t="str">
        <f t="shared" si="43"/>
        <v>SI</v>
      </c>
      <c r="AO16" s="26" t="str">
        <f t="shared" si="44"/>
        <v>SI</v>
      </c>
      <c r="AP16" s="3"/>
      <c r="AQ16" s="15" t="s">
        <v>177</v>
      </c>
      <c r="AR16" s="15" t="s">
        <v>202</v>
      </c>
      <c r="AS16" s="15"/>
      <c r="AT16" s="15">
        <v>4.0</v>
      </c>
      <c r="AU16" s="26" t="str">
        <f t="shared" si="45"/>
        <v>SI</v>
      </c>
      <c r="AV16" s="26" t="str">
        <f t="shared" si="46"/>
        <v>SI</v>
      </c>
      <c r="AW16" s="3"/>
      <c r="AX16" s="15" t="s">
        <v>177</v>
      </c>
      <c r="AY16" s="15" t="s">
        <v>207</v>
      </c>
      <c r="AZ16" s="15"/>
      <c r="BA16" s="15">
        <v>23.0</v>
      </c>
      <c r="BB16" s="26" t="str">
        <f t="shared" si="47"/>
        <v>NO</v>
      </c>
      <c r="BC16" s="26" t="str">
        <f t="shared" si="48"/>
        <v>NO</v>
      </c>
      <c r="BD16" s="3"/>
      <c r="BE16" s="15" t="s">
        <v>177</v>
      </c>
      <c r="BF16" s="15" t="s">
        <v>340</v>
      </c>
      <c r="BG16" s="15"/>
      <c r="BH16" s="15">
        <v>5.0</v>
      </c>
      <c r="BI16" s="26" t="str">
        <f t="shared" si="49"/>
        <v>SI</v>
      </c>
      <c r="BJ16" s="26" t="str">
        <f t="shared" si="50"/>
        <v>SI</v>
      </c>
      <c r="BK16" s="3"/>
      <c r="BL16" s="15" t="s">
        <v>177</v>
      </c>
      <c r="BM16" s="15" t="s">
        <v>204</v>
      </c>
      <c r="BN16" s="15"/>
      <c r="BO16" s="15">
        <v>12.0</v>
      </c>
      <c r="BP16" s="26" t="str">
        <f t="shared" si="33"/>
        <v>SI</v>
      </c>
      <c r="BQ16" s="26" t="str">
        <f t="shared" si="34"/>
        <v>NO</v>
      </c>
      <c r="BR16" s="3"/>
    </row>
    <row r="17" ht="13.5" customHeight="1">
      <c r="A17" s="15" t="s">
        <v>177</v>
      </c>
      <c r="B17" s="15" t="s">
        <v>186</v>
      </c>
      <c r="C17" s="15"/>
      <c r="D17" s="15">
        <v>26.0</v>
      </c>
      <c r="E17" s="26" t="str">
        <f t="shared" si="51"/>
        <v>NO</v>
      </c>
      <c r="F17" s="26" t="str">
        <f t="shared" si="52"/>
        <v>NO</v>
      </c>
      <c r="G17" s="3"/>
      <c r="H17" s="15" t="s">
        <v>177</v>
      </c>
      <c r="I17" s="15" t="s">
        <v>206</v>
      </c>
      <c r="J17" s="15"/>
      <c r="K17" s="15">
        <v>16.0</v>
      </c>
      <c r="L17" s="26" t="str">
        <f t="shared" si="35"/>
        <v>SI</v>
      </c>
      <c r="M17" s="26" t="str">
        <f t="shared" si="36"/>
        <v>NO</v>
      </c>
      <c r="N17" s="3"/>
      <c r="O17" s="15" t="s">
        <v>177</v>
      </c>
      <c r="P17" s="15" t="s">
        <v>205</v>
      </c>
      <c r="Q17" s="15"/>
      <c r="R17" s="15">
        <v>19.0</v>
      </c>
      <c r="S17" s="26" t="str">
        <f t="shared" si="37"/>
        <v>NO</v>
      </c>
      <c r="T17" s="26" t="str">
        <f t="shared" si="38"/>
        <v>NO</v>
      </c>
      <c r="U17" s="3"/>
      <c r="V17" s="15" t="s">
        <v>177</v>
      </c>
      <c r="W17" s="15" t="s">
        <v>353</v>
      </c>
      <c r="X17" s="15"/>
      <c r="Y17" s="15">
        <v>4.0</v>
      </c>
      <c r="Z17" s="26" t="str">
        <f t="shared" si="39"/>
        <v>SI</v>
      </c>
      <c r="AA17" s="26" t="str">
        <f t="shared" si="40"/>
        <v>SI</v>
      </c>
      <c r="AB17" s="3"/>
      <c r="AC17" s="15" t="s">
        <v>177</v>
      </c>
      <c r="AD17" s="15" t="s">
        <v>334</v>
      </c>
      <c r="AE17" s="15"/>
      <c r="AF17" s="15">
        <v>19.0</v>
      </c>
      <c r="AG17" s="26" t="str">
        <f t="shared" si="41"/>
        <v>NO</v>
      </c>
      <c r="AH17" s="26" t="str">
        <f t="shared" si="42"/>
        <v>NO</v>
      </c>
      <c r="AI17" s="3"/>
      <c r="AJ17" s="15" t="s">
        <v>177</v>
      </c>
      <c r="AK17" s="15" t="s">
        <v>209</v>
      </c>
      <c r="AL17" s="15"/>
      <c r="AM17" s="15">
        <v>23.0</v>
      </c>
      <c r="AN17" s="26" t="str">
        <f t="shared" si="43"/>
        <v>NO</v>
      </c>
      <c r="AO17" s="26" t="str">
        <f t="shared" si="44"/>
        <v>NO</v>
      </c>
      <c r="AP17" s="3"/>
      <c r="AQ17" s="15" t="s">
        <v>177</v>
      </c>
      <c r="AR17" s="15" t="s">
        <v>220</v>
      </c>
      <c r="AS17" s="15"/>
      <c r="AT17" s="15">
        <v>1.0</v>
      </c>
      <c r="AU17" s="26" t="str">
        <f t="shared" si="45"/>
        <v>SI</v>
      </c>
      <c r="AV17" s="26" t="str">
        <f t="shared" si="46"/>
        <v>SI</v>
      </c>
      <c r="AW17" s="3"/>
      <c r="AX17" s="15" t="s">
        <v>177</v>
      </c>
      <c r="AY17" s="15" t="s">
        <v>198</v>
      </c>
      <c r="AZ17" s="15"/>
      <c r="BA17" s="15">
        <v>14.0</v>
      </c>
      <c r="BB17" s="26" t="str">
        <f t="shared" si="47"/>
        <v>SI</v>
      </c>
      <c r="BC17" s="26" t="str">
        <f t="shared" si="48"/>
        <v>NO</v>
      </c>
      <c r="BD17" s="3"/>
      <c r="BE17" s="15" t="s">
        <v>177</v>
      </c>
      <c r="BF17" s="15" t="s">
        <v>231</v>
      </c>
      <c r="BG17" s="15"/>
      <c r="BH17" s="15">
        <v>5.0</v>
      </c>
      <c r="BI17" s="26" t="str">
        <f t="shared" si="49"/>
        <v>SI</v>
      </c>
      <c r="BJ17" s="26" t="str">
        <f t="shared" si="50"/>
        <v>SI</v>
      </c>
      <c r="BK17" s="3"/>
      <c r="BL17" s="15" t="s">
        <v>177</v>
      </c>
      <c r="BM17" s="15" t="s">
        <v>411</v>
      </c>
      <c r="BN17" s="15"/>
      <c r="BO17" s="15">
        <v>52.0</v>
      </c>
      <c r="BP17" s="26" t="str">
        <f t="shared" si="33"/>
        <v>NO</v>
      </c>
      <c r="BQ17" s="26" t="str">
        <f t="shared" si="34"/>
        <v>NO</v>
      </c>
      <c r="BR17" s="3"/>
    </row>
    <row r="18" ht="13.5" customHeight="1">
      <c r="A18" s="15" t="s">
        <v>177</v>
      </c>
      <c r="B18" s="15" t="s">
        <v>412</v>
      </c>
      <c r="C18" s="15"/>
      <c r="D18" s="15">
        <v>1.0</v>
      </c>
      <c r="E18" s="26" t="str">
        <f t="shared" si="51"/>
        <v>SI</v>
      </c>
      <c r="F18" s="26" t="str">
        <f t="shared" si="52"/>
        <v>SI</v>
      </c>
      <c r="G18" s="3"/>
      <c r="H18" s="15" t="s">
        <v>177</v>
      </c>
      <c r="I18" s="15" t="s">
        <v>216</v>
      </c>
      <c r="J18" s="15"/>
      <c r="K18" s="15">
        <v>12.0</v>
      </c>
      <c r="L18" s="26" t="str">
        <f t="shared" si="35"/>
        <v>SI</v>
      </c>
      <c r="M18" s="26" t="str">
        <f t="shared" si="36"/>
        <v>NO</v>
      </c>
      <c r="N18" s="3"/>
      <c r="O18" s="15" t="s">
        <v>177</v>
      </c>
      <c r="P18" s="15" t="s">
        <v>188</v>
      </c>
      <c r="Q18" s="15"/>
      <c r="R18" s="15">
        <v>15.0</v>
      </c>
      <c r="S18" s="26" t="str">
        <f t="shared" si="37"/>
        <v>SI</v>
      </c>
      <c r="T18" s="26" t="str">
        <f t="shared" si="38"/>
        <v>NO</v>
      </c>
      <c r="U18" s="3"/>
      <c r="V18" s="15" t="s">
        <v>177</v>
      </c>
      <c r="W18" s="15" t="s">
        <v>333</v>
      </c>
      <c r="X18" s="15"/>
      <c r="Y18" s="15">
        <v>1.0</v>
      </c>
      <c r="Z18" s="26" t="str">
        <f t="shared" si="39"/>
        <v>SI</v>
      </c>
      <c r="AA18" s="26" t="str">
        <f t="shared" si="40"/>
        <v>SI</v>
      </c>
      <c r="AB18" s="3"/>
      <c r="AC18" s="15" t="s">
        <v>177</v>
      </c>
      <c r="AD18" s="15" t="s">
        <v>339</v>
      </c>
      <c r="AE18" s="15"/>
      <c r="AF18" s="15">
        <v>15.0</v>
      </c>
      <c r="AG18" s="26" t="str">
        <f t="shared" si="41"/>
        <v>SI</v>
      </c>
      <c r="AH18" s="26" t="str">
        <f t="shared" si="42"/>
        <v>NO</v>
      </c>
      <c r="AI18" s="3"/>
      <c r="AJ18" s="15" t="s">
        <v>177</v>
      </c>
      <c r="AK18" s="15" t="s">
        <v>331</v>
      </c>
      <c r="AL18" s="15"/>
      <c r="AM18" s="15">
        <v>8.0</v>
      </c>
      <c r="AN18" s="26" t="str">
        <f t="shared" si="43"/>
        <v>SI</v>
      </c>
      <c r="AO18" s="26" t="str">
        <f t="shared" si="44"/>
        <v>SI</v>
      </c>
      <c r="AP18" s="3"/>
      <c r="AQ18" s="15" t="s">
        <v>177</v>
      </c>
      <c r="AR18" s="15" t="s">
        <v>185</v>
      </c>
      <c r="AS18" s="15"/>
      <c r="AT18" s="15">
        <v>8.0</v>
      </c>
      <c r="AU18" s="26" t="str">
        <f t="shared" si="45"/>
        <v>SI</v>
      </c>
      <c r="AV18" s="26" t="str">
        <f t="shared" si="46"/>
        <v>SI</v>
      </c>
      <c r="AW18" s="3"/>
      <c r="AX18" s="15" t="s">
        <v>177</v>
      </c>
      <c r="AY18" s="15" t="s">
        <v>230</v>
      </c>
      <c r="AZ18" s="15"/>
      <c r="BA18" s="15">
        <v>13.0</v>
      </c>
      <c r="BB18" s="26" t="str">
        <f t="shared" si="47"/>
        <v>SI</v>
      </c>
      <c r="BC18" s="26" t="str">
        <f t="shared" si="48"/>
        <v>NO</v>
      </c>
      <c r="BD18" s="3"/>
      <c r="BE18" s="15" t="s">
        <v>177</v>
      </c>
      <c r="BF18" s="15" t="s">
        <v>213</v>
      </c>
      <c r="BG18" s="15"/>
      <c r="BH18" s="15">
        <v>1.0</v>
      </c>
      <c r="BI18" s="26" t="str">
        <f t="shared" si="49"/>
        <v>SI</v>
      </c>
      <c r="BJ18" s="26" t="str">
        <f t="shared" si="50"/>
        <v>SI</v>
      </c>
      <c r="BK18" s="3"/>
      <c r="BL18" s="15" t="s">
        <v>177</v>
      </c>
      <c r="BM18" s="15" t="s">
        <v>237</v>
      </c>
      <c r="BN18" s="15"/>
      <c r="BO18" s="15">
        <v>5.0</v>
      </c>
      <c r="BP18" s="26" t="str">
        <f t="shared" si="33"/>
        <v>SI</v>
      </c>
      <c r="BQ18" s="26" t="str">
        <f t="shared" si="34"/>
        <v>SI</v>
      </c>
      <c r="BR18" s="3"/>
    </row>
    <row r="19" ht="13.5" customHeight="1">
      <c r="A19" s="15" t="s">
        <v>177</v>
      </c>
      <c r="B19" s="15" t="s">
        <v>233</v>
      </c>
      <c r="C19" s="15"/>
      <c r="D19" s="15">
        <v>1.0</v>
      </c>
      <c r="E19" s="26" t="str">
        <f t="shared" si="51"/>
        <v>SI</v>
      </c>
      <c r="F19" s="26" t="str">
        <f t="shared" si="52"/>
        <v>SI</v>
      </c>
      <c r="G19" s="3"/>
      <c r="H19" s="15" t="s">
        <v>177</v>
      </c>
      <c r="I19" s="15" t="s">
        <v>180</v>
      </c>
      <c r="J19" s="15"/>
      <c r="K19" s="15">
        <v>18.0</v>
      </c>
      <c r="L19" s="26" t="str">
        <f t="shared" si="35"/>
        <v>NO</v>
      </c>
      <c r="M19" s="26" t="str">
        <f t="shared" si="36"/>
        <v>NO</v>
      </c>
      <c r="N19" s="3"/>
      <c r="O19" s="15" t="s">
        <v>177</v>
      </c>
      <c r="P19" s="15" t="s">
        <v>344</v>
      </c>
      <c r="Q19" s="15"/>
      <c r="R19" s="15">
        <v>1.0</v>
      </c>
      <c r="S19" s="26" t="str">
        <f t="shared" si="37"/>
        <v>SI</v>
      </c>
      <c r="T19" s="26" t="str">
        <f t="shared" si="38"/>
        <v>SI</v>
      </c>
      <c r="U19" s="3"/>
      <c r="V19" s="15" t="s">
        <v>177</v>
      </c>
      <c r="W19" s="15" t="s">
        <v>413</v>
      </c>
      <c r="X19" s="15"/>
      <c r="Y19" s="15">
        <v>1.0</v>
      </c>
      <c r="Z19" s="26" t="str">
        <f t="shared" si="39"/>
        <v>SI</v>
      </c>
      <c r="AA19" s="26" t="str">
        <f t="shared" si="40"/>
        <v>SI</v>
      </c>
      <c r="AB19" s="3"/>
      <c r="AC19" s="15" t="s">
        <v>177</v>
      </c>
      <c r="AD19" s="15" t="s">
        <v>206</v>
      </c>
      <c r="AE19" s="15"/>
      <c r="AF19" s="15">
        <v>11.0</v>
      </c>
      <c r="AG19" s="26" t="str">
        <f t="shared" si="41"/>
        <v>SI</v>
      </c>
      <c r="AH19" s="26" t="str">
        <f t="shared" si="42"/>
        <v>NO</v>
      </c>
      <c r="AI19" s="3"/>
      <c r="AJ19" s="15" t="s">
        <v>177</v>
      </c>
      <c r="AK19" s="15" t="s">
        <v>220</v>
      </c>
      <c r="AL19" s="15"/>
      <c r="AM19" s="15">
        <v>1.0</v>
      </c>
      <c r="AN19" s="26" t="str">
        <f t="shared" si="43"/>
        <v>SI</v>
      </c>
      <c r="AO19" s="26" t="str">
        <f t="shared" si="44"/>
        <v>SI</v>
      </c>
      <c r="AP19" s="3"/>
      <c r="AQ19" s="15" t="s">
        <v>177</v>
      </c>
      <c r="AR19" s="15" t="s">
        <v>337</v>
      </c>
      <c r="AS19" s="15"/>
      <c r="AT19" s="15">
        <v>6.0</v>
      </c>
      <c r="AU19" s="26" t="str">
        <f t="shared" si="45"/>
        <v>SI</v>
      </c>
      <c r="AV19" s="26" t="str">
        <f t="shared" si="46"/>
        <v>SI</v>
      </c>
      <c r="AW19" s="3"/>
      <c r="AX19" s="15" t="s">
        <v>177</v>
      </c>
      <c r="AY19" s="15" t="s">
        <v>339</v>
      </c>
      <c r="AZ19" s="15"/>
      <c r="BA19" s="15">
        <v>11.0</v>
      </c>
      <c r="BB19" s="26" t="str">
        <f t="shared" si="47"/>
        <v>SI</v>
      </c>
      <c r="BC19" s="26" t="str">
        <f t="shared" si="48"/>
        <v>NO</v>
      </c>
      <c r="BD19" s="3"/>
      <c r="BE19" s="15" t="s">
        <v>177</v>
      </c>
      <c r="BF19" s="15" t="s">
        <v>212</v>
      </c>
      <c r="BG19" s="15"/>
      <c r="BH19" s="15">
        <v>3.0</v>
      </c>
      <c r="BI19" s="26" t="str">
        <f t="shared" si="49"/>
        <v>SI</v>
      </c>
      <c r="BJ19" s="26" t="str">
        <f t="shared" si="50"/>
        <v>SI</v>
      </c>
      <c r="BK19" s="3"/>
      <c r="BL19" s="15" t="s">
        <v>177</v>
      </c>
      <c r="BM19" s="15" t="s">
        <v>331</v>
      </c>
      <c r="BN19" s="15"/>
      <c r="BO19" s="15">
        <v>6.0</v>
      </c>
      <c r="BP19" s="26" t="str">
        <f t="shared" si="33"/>
        <v>SI</v>
      </c>
      <c r="BQ19" s="26" t="str">
        <f t="shared" si="34"/>
        <v>SI</v>
      </c>
      <c r="BR19" s="3"/>
    </row>
    <row r="20" ht="13.5" customHeight="1">
      <c r="A20" s="15" t="s">
        <v>177</v>
      </c>
      <c r="B20" s="15" t="s">
        <v>354</v>
      </c>
      <c r="C20" s="15"/>
      <c r="D20" s="15">
        <v>1.0</v>
      </c>
      <c r="E20" s="26" t="str">
        <f t="shared" si="51"/>
        <v>SI</v>
      </c>
      <c r="F20" s="26" t="str">
        <f t="shared" si="52"/>
        <v>SI</v>
      </c>
      <c r="G20" s="3"/>
      <c r="H20" s="15" t="s">
        <v>177</v>
      </c>
      <c r="I20" s="15" t="s">
        <v>215</v>
      </c>
      <c r="J20" s="15"/>
      <c r="K20" s="15">
        <v>10.0</v>
      </c>
      <c r="L20" s="26" t="str">
        <f t="shared" si="35"/>
        <v>SI</v>
      </c>
      <c r="M20" s="26" t="str">
        <f t="shared" si="36"/>
        <v>NO</v>
      </c>
      <c r="N20" s="3"/>
      <c r="O20" s="15" t="s">
        <v>177</v>
      </c>
      <c r="P20" s="15" t="s">
        <v>194</v>
      </c>
      <c r="Q20" s="15"/>
      <c r="R20" s="15">
        <v>11.0</v>
      </c>
      <c r="S20" s="26" t="str">
        <f t="shared" si="37"/>
        <v>SI</v>
      </c>
      <c r="T20" s="26" t="str">
        <f t="shared" si="38"/>
        <v>NO</v>
      </c>
      <c r="U20" s="3"/>
      <c r="V20" s="15" t="s">
        <v>177</v>
      </c>
      <c r="W20" s="15" t="s">
        <v>356</v>
      </c>
      <c r="X20" s="15"/>
      <c r="Y20" s="15">
        <v>1.0</v>
      </c>
      <c r="Z20" s="26" t="str">
        <f t="shared" si="39"/>
        <v>SI</v>
      </c>
      <c r="AA20" s="26" t="str">
        <f t="shared" si="40"/>
        <v>SI</v>
      </c>
      <c r="AB20" s="3"/>
      <c r="AC20" s="15" t="s">
        <v>177</v>
      </c>
      <c r="AD20" s="15" t="s">
        <v>341</v>
      </c>
      <c r="AE20" s="15"/>
      <c r="AF20" s="15">
        <v>10.0</v>
      </c>
      <c r="AG20" s="26" t="str">
        <f t="shared" si="41"/>
        <v>SI</v>
      </c>
      <c r="AH20" s="26" t="str">
        <f t="shared" si="42"/>
        <v>NO</v>
      </c>
      <c r="AI20" s="3"/>
      <c r="AJ20" s="15" t="s">
        <v>177</v>
      </c>
      <c r="AK20" s="15" t="s">
        <v>191</v>
      </c>
      <c r="AL20" s="15"/>
      <c r="AM20" s="15">
        <v>1.0</v>
      </c>
      <c r="AN20" s="26" t="str">
        <f t="shared" si="43"/>
        <v>SI</v>
      </c>
      <c r="AO20" s="26" t="str">
        <f t="shared" si="44"/>
        <v>SI</v>
      </c>
      <c r="AP20" s="3"/>
      <c r="AQ20" s="15" t="s">
        <v>177</v>
      </c>
      <c r="AR20" s="15" t="s">
        <v>351</v>
      </c>
      <c r="AS20" s="15"/>
      <c r="AT20" s="15">
        <v>1.0</v>
      </c>
      <c r="AU20" s="26" t="str">
        <f t="shared" si="45"/>
        <v>SI</v>
      </c>
      <c r="AV20" s="26" t="str">
        <f t="shared" si="46"/>
        <v>SI</v>
      </c>
      <c r="AW20" s="3"/>
      <c r="AX20" s="15" t="s">
        <v>177</v>
      </c>
      <c r="AY20" s="15" t="s">
        <v>348</v>
      </c>
      <c r="AZ20" s="15"/>
      <c r="BA20" s="15">
        <v>1.0</v>
      </c>
      <c r="BB20" s="26" t="str">
        <f t="shared" si="47"/>
        <v>SI</v>
      </c>
      <c r="BC20" s="26" t="str">
        <f t="shared" si="48"/>
        <v>SI</v>
      </c>
      <c r="BD20" s="3"/>
      <c r="BE20" s="15" t="s">
        <v>177</v>
      </c>
      <c r="BF20" s="15" t="s">
        <v>345</v>
      </c>
      <c r="BG20" s="15"/>
      <c r="BH20" s="15">
        <v>1.0</v>
      </c>
      <c r="BI20" s="26" t="str">
        <f t="shared" si="49"/>
        <v>SI</v>
      </c>
      <c r="BJ20" s="26" t="str">
        <f t="shared" si="50"/>
        <v>SI</v>
      </c>
      <c r="BK20" s="3"/>
      <c r="BL20" s="15" t="s">
        <v>177</v>
      </c>
      <c r="BM20" s="15" t="s">
        <v>233</v>
      </c>
      <c r="BN20" s="15"/>
      <c r="BO20" s="15">
        <v>1.0</v>
      </c>
      <c r="BP20" s="26" t="str">
        <f t="shared" si="33"/>
        <v>SI</v>
      </c>
      <c r="BQ20" s="26" t="str">
        <f t="shared" si="34"/>
        <v>SI</v>
      </c>
      <c r="BR20" s="3"/>
    </row>
    <row r="21" ht="13.5" customHeight="1">
      <c r="A21" s="15" t="s">
        <v>177</v>
      </c>
      <c r="B21" s="15" t="s">
        <v>223</v>
      </c>
      <c r="C21" s="15"/>
      <c r="D21" s="15">
        <v>1.0</v>
      </c>
      <c r="E21" s="26" t="str">
        <f t="shared" si="51"/>
        <v>SI</v>
      </c>
      <c r="F21" s="26" t="str">
        <f t="shared" si="52"/>
        <v>SI</v>
      </c>
      <c r="G21" s="3"/>
      <c r="H21" s="15" t="s">
        <v>177</v>
      </c>
      <c r="I21" s="15" t="s">
        <v>356</v>
      </c>
      <c r="J21" s="15"/>
      <c r="K21" s="15">
        <v>1.0</v>
      </c>
      <c r="L21" s="26" t="str">
        <f t="shared" si="35"/>
        <v>SI</v>
      </c>
      <c r="M21" s="26" t="str">
        <f t="shared" si="36"/>
        <v>SI</v>
      </c>
      <c r="N21" s="3"/>
      <c r="O21" s="15" t="s">
        <v>177</v>
      </c>
      <c r="P21" s="15" t="s">
        <v>231</v>
      </c>
      <c r="Q21" s="15"/>
      <c r="R21" s="15">
        <v>1.0</v>
      </c>
      <c r="S21" s="26" t="str">
        <f t="shared" si="37"/>
        <v>SI</v>
      </c>
      <c r="T21" s="26" t="str">
        <f t="shared" si="38"/>
        <v>SI</v>
      </c>
      <c r="U21" s="3"/>
      <c r="V21" s="15" t="s">
        <v>177</v>
      </c>
      <c r="W21" s="15" t="s">
        <v>228</v>
      </c>
      <c r="X21" s="15"/>
      <c r="Y21" s="15">
        <v>1.0</v>
      </c>
      <c r="Z21" s="26" t="str">
        <f t="shared" si="39"/>
        <v>SI</v>
      </c>
      <c r="AA21" s="26" t="str">
        <f t="shared" si="40"/>
        <v>SI</v>
      </c>
      <c r="AB21" s="3"/>
      <c r="AC21" s="15" t="s">
        <v>177</v>
      </c>
      <c r="AD21" s="15" t="s">
        <v>202</v>
      </c>
      <c r="AE21" s="15"/>
      <c r="AF21" s="15">
        <v>2.0</v>
      </c>
      <c r="AG21" s="26" t="str">
        <f t="shared" si="41"/>
        <v>SI</v>
      </c>
      <c r="AH21" s="26" t="str">
        <f t="shared" si="42"/>
        <v>SI</v>
      </c>
      <c r="AI21" s="3"/>
      <c r="AJ21" s="15" t="s">
        <v>177</v>
      </c>
      <c r="AK21" s="15" t="s">
        <v>414</v>
      </c>
      <c r="AL21" s="15"/>
      <c r="AM21" s="15">
        <v>1.0</v>
      </c>
      <c r="AN21" s="26" t="str">
        <f t="shared" si="43"/>
        <v>SI</v>
      </c>
      <c r="AO21" s="26" t="str">
        <f t="shared" si="44"/>
        <v>SI</v>
      </c>
      <c r="AP21" s="3"/>
      <c r="AQ21" s="15" t="s">
        <v>177</v>
      </c>
      <c r="AR21" s="15" t="s">
        <v>347</v>
      </c>
      <c r="AS21" s="15"/>
      <c r="AT21" s="15">
        <v>1.0</v>
      </c>
      <c r="AU21" s="26" t="str">
        <f t="shared" si="45"/>
        <v>SI</v>
      </c>
      <c r="AV21" s="26" t="str">
        <f t="shared" si="46"/>
        <v>SI</v>
      </c>
      <c r="AW21" s="3"/>
      <c r="AX21" s="15" t="s">
        <v>177</v>
      </c>
      <c r="AY21" s="15" t="s">
        <v>353</v>
      </c>
      <c r="AZ21" s="15"/>
      <c r="BA21" s="15">
        <v>8.0</v>
      </c>
      <c r="BB21" s="26" t="str">
        <f t="shared" si="47"/>
        <v>SI</v>
      </c>
      <c r="BC21" s="26" t="str">
        <f t="shared" si="48"/>
        <v>SI</v>
      </c>
      <c r="BD21" s="3"/>
      <c r="BE21" s="15" t="s">
        <v>177</v>
      </c>
      <c r="BF21" s="15" t="s">
        <v>356</v>
      </c>
      <c r="BG21" s="15"/>
      <c r="BH21" s="15">
        <v>1.0</v>
      </c>
      <c r="BI21" s="26" t="str">
        <f t="shared" si="49"/>
        <v>SI</v>
      </c>
      <c r="BJ21" s="26" t="str">
        <f t="shared" si="50"/>
        <v>SI</v>
      </c>
      <c r="BK21" s="3"/>
      <c r="BL21" s="15" t="s">
        <v>177</v>
      </c>
      <c r="BM21" s="15" t="s">
        <v>222</v>
      </c>
      <c r="BN21" s="15"/>
      <c r="BO21" s="15">
        <v>4.0</v>
      </c>
      <c r="BP21" s="26" t="str">
        <f t="shared" si="33"/>
        <v>SI</v>
      </c>
      <c r="BQ21" s="26" t="str">
        <f t="shared" si="34"/>
        <v>SI</v>
      </c>
      <c r="BR21" s="3"/>
    </row>
    <row r="22" ht="13.5" customHeight="1">
      <c r="A22" s="15" t="s">
        <v>241</v>
      </c>
      <c r="B22" s="15" t="s">
        <v>256</v>
      </c>
      <c r="C22" s="15"/>
      <c r="D22" s="15">
        <v>224.0</v>
      </c>
      <c r="E22" s="26" t="str">
        <f t="shared" si="51"/>
        <v>NO</v>
      </c>
      <c r="F22" s="26" t="str">
        <f t="shared" si="52"/>
        <v>NO</v>
      </c>
      <c r="G22" s="3"/>
      <c r="H22" s="24" t="s">
        <v>241</v>
      </c>
      <c r="I22" s="24" t="s">
        <v>415</v>
      </c>
      <c r="J22" s="24"/>
      <c r="K22" s="24">
        <v>4.0</v>
      </c>
      <c r="L22" s="25"/>
      <c r="M22" s="25"/>
      <c r="N22" s="3"/>
      <c r="O22" s="24" t="s">
        <v>241</v>
      </c>
      <c r="P22" s="24" t="s">
        <v>247</v>
      </c>
      <c r="Q22" s="24"/>
      <c r="R22" s="24">
        <v>21.0</v>
      </c>
      <c r="S22" s="25"/>
      <c r="T22" s="25"/>
      <c r="U22" s="3"/>
      <c r="V22" s="15" t="s">
        <v>241</v>
      </c>
      <c r="W22" s="15" t="s">
        <v>260</v>
      </c>
      <c r="X22" s="15"/>
      <c r="Y22" s="15">
        <v>60.0</v>
      </c>
      <c r="Z22" s="26" t="str">
        <f t="shared" si="39"/>
        <v>NO</v>
      </c>
      <c r="AA22" s="26" t="str">
        <f t="shared" si="40"/>
        <v>NO</v>
      </c>
      <c r="AB22" s="3"/>
      <c r="AC22" s="24" t="s">
        <v>241</v>
      </c>
      <c r="AD22" s="24" t="s">
        <v>249</v>
      </c>
      <c r="AE22" s="24"/>
      <c r="AF22" s="24">
        <v>1.0</v>
      </c>
      <c r="AG22" s="25"/>
      <c r="AH22" s="25"/>
      <c r="AI22" s="3"/>
      <c r="AJ22" s="15" t="s">
        <v>241</v>
      </c>
      <c r="AK22" s="15" t="s">
        <v>248</v>
      </c>
      <c r="AL22" s="15"/>
      <c r="AM22" s="15">
        <v>207.0</v>
      </c>
      <c r="AN22" s="26" t="str">
        <f t="shared" si="43"/>
        <v>NO</v>
      </c>
      <c r="AO22" s="26" t="str">
        <f t="shared" si="44"/>
        <v>NO</v>
      </c>
      <c r="AP22" s="3"/>
      <c r="AQ22" s="24" t="s">
        <v>241</v>
      </c>
      <c r="AR22" s="24" t="s">
        <v>278</v>
      </c>
      <c r="AS22" s="24"/>
      <c r="AT22" s="24">
        <v>7.0</v>
      </c>
      <c r="AU22" s="25"/>
      <c r="AV22" s="25"/>
      <c r="AW22" s="3"/>
      <c r="AX22" s="24" t="s">
        <v>241</v>
      </c>
      <c r="AY22" s="24" t="s">
        <v>275</v>
      </c>
      <c r="AZ22" s="24"/>
      <c r="BA22" s="24">
        <v>1.0</v>
      </c>
      <c r="BB22" s="25"/>
      <c r="BC22" s="25"/>
      <c r="BD22" s="3"/>
      <c r="BE22" s="24" t="s">
        <v>241</v>
      </c>
      <c r="BF22" s="24" t="s">
        <v>249</v>
      </c>
      <c r="BG22" s="24"/>
      <c r="BH22" s="24">
        <v>1.0</v>
      </c>
      <c r="BI22" s="25"/>
      <c r="BJ22" s="25"/>
      <c r="BK22" s="3"/>
      <c r="BL22" s="15" t="s">
        <v>241</v>
      </c>
      <c r="BM22" s="15" t="s">
        <v>366</v>
      </c>
      <c r="BN22" s="15"/>
      <c r="BO22" s="15">
        <v>1.0</v>
      </c>
      <c r="BP22" s="26" t="str">
        <f t="shared" si="33"/>
        <v>SI</v>
      </c>
      <c r="BQ22" s="26" t="str">
        <f t="shared" si="34"/>
        <v>SI</v>
      </c>
      <c r="BR22" s="3"/>
    </row>
    <row r="23" ht="13.5" customHeight="1">
      <c r="A23" s="15" t="s">
        <v>241</v>
      </c>
      <c r="B23" s="15" t="s">
        <v>258</v>
      </c>
      <c r="C23" s="15"/>
      <c r="D23" s="15">
        <v>59.0</v>
      </c>
      <c r="E23" s="26" t="str">
        <f t="shared" si="51"/>
        <v>NO</v>
      </c>
      <c r="F23" s="26" t="str">
        <f t="shared" si="52"/>
        <v>NO</v>
      </c>
      <c r="G23" s="3"/>
      <c r="H23" s="15" t="s">
        <v>241</v>
      </c>
      <c r="I23" s="15" t="s">
        <v>362</v>
      </c>
      <c r="J23" s="15"/>
      <c r="K23" s="15">
        <v>121.0</v>
      </c>
      <c r="L23" s="26" t="str">
        <f t="shared" ref="L23:L27" si="53">IF(H23="P",IF(K23&lt;5,"SI","NO"),IF(H23="D",IF(K23&lt;9,"SI","NO"),IF(H23="C",IF(K23&lt;17,"SI","NO"),IF(H23="A",IF(K23&lt;31,"SI","NO")))))</f>
        <v>NO</v>
      </c>
      <c r="M23" s="26" t="str">
        <f t="shared" ref="M23:M27" si="54">IF(H23="P",IF(K23&lt;3,"SI","NO"),IF(H23="D",IF(K23&lt;5,"SI","NO"),IF(H23="C",IF(K23&lt;9,"SI","NO"),IF(H23="A",IF(K23&lt;16,"SI","NO")))))</f>
        <v>NO</v>
      </c>
      <c r="N23" s="3"/>
      <c r="O23" s="15" t="s">
        <v>241</v>
      </c>
      <c r="P23" s="15" t="s">
        <v>253</v>
      </c>
      <c r="Q23" s="15"/>
      <c r="R23" s="15">
        <v>150.0</v>
      </c>
      <c r="S23" s="26" t="str">
        <f t="shared" ref="S23:S27" si="55">IF(O23="P",IF(R23&lt;5,"SI","NO"),IF(O23="D",IF(R23&lt;9,"SI","NO"),IF(O23="C",IF(R23&lt;17,"SI","NO"),IF(O23="A",IF(R23&lt;31,"SI","NO")))))</f>
        <v>NO</v>
      </c>
      <c r="T23" s="26" t="str">
        <f t="shared" ref="T23:T27" si="56">IF(O23="P",IF(R23&lt;3,"SI","NO"),IF(O23="D",IF(R23&lt;5,"SI","NO"),IF(O23="C",IF(R23&lt;9,"SI","NO"),IF(O23="A",IF(R23&lt;16,"SI","NO")))))</f>
        <v>NO</v>
      </c>
      <c r="U23" s="3"/>
      <c r="V23" s="15" t="s">
        <v>241</v>
      </c>
      <c r="W23" s="15" t="s">
        <v>268</v>
      </c>
      <c r="X23" s="15"/>
      <c r="Y23" s="15">
        <v>51.0</v>
      </c>
      <c r="Z23" s="26" t="str">
        <f t="shared" si="39"/>
        <v>NO</v>
      </c>
      <c r="AA23" s="26" t="str">
        <f t="shared" si="40"/>
        <v>NO</v>
      </c>
      <c r="AB23" s="3"/>
      <c r="AC23" s="15" t="s">
        <v>241</v>
      </c>
      <c r="AD23" s="15" t="s">
        <v>254</v>
      </c>
      <c r="AE23" s="15"/>
      <c r="AF23" s="15">
        <v>175.0</v>
      </c>
      <c r="AG23" s="26" t="str">
        <f t="shared" ref="AG23:AG27" si="57">IF(AC23="P",IF(AF23&lt;5,"SI","NO"),IF(AC23="D",IF(AF23&lt;9,"SI","NO"),IF(AC23="C",IF(AF23&lt;17,"SI","NO"),IF(AC23="A",IF(AF23&lt;31,"SI","NO")))))</f>
        <v>NO</v>
      </c>
      <c r="AH23" s="26" t="str">
        <f t="shared" ref="AH23:AH27" si="58">IF(AC23="P",IF(AF23&lt;3,"SI","NO"),IF(AC23="D",IF(AF23&lt;5,"SI","NO"),IF(AC23="C",IF(AF23&lt;9,"SI","NO"),IF(AC23="A",IF(AF23&lt;16,"SI","NO")))))</f>
        <v>NO</v>
      </c>
      <c r="AI23" s="3"/>
      <c r="AJ23" s="15" t="s">
        <v>241</v>
      </c>
      <c r="AK23" s="15" t="s">
        <v>275</v>
      </c>
      <c r="AL23" s="15"/>
      <c r="AM23" s="15">
        <v>8.0</v>
      </c>
      <c r="AN23" s="26" t="str">
        <f t="shared" si="43"/>
        <v>SI</v>
      </c>
      <c r="AO23" s="26" t="str">
        <f t="shared" si="44"/>
        <v>SI</v>
      </c>
      <c r="AP23" s="3"/>
      <c r="AQ23" s="15" t="s">
        <v>241</v>
      </c>
      <c r="AR23" s="15" t="s">
        <v>254</v>
      </c>
      <c r="AS23" s="15"/>
      <c r="AT23" s="15">
        <v>203.0</v>
      </c>
      <c r="AU23" s="26" t="str">
        <f t="shared" ref="AU23:AU27" si="59">IF(AQ23="P",IF(AT23&lt;5,"SI","NO"),IF(AQ23="D",IF(AT23&lt;9,"SI","NO"),IF(AQ23="C",IF(AT23&lt;17,"SI","NO"),IF(AQ23="A",IF(AT23&lt;31,"SI","NO")))))</f>
        <v>NO</v>
      </c>
      <c r="AV23" s="26" t="str">
        <f t="shared" ref="AV23:AV27" si="60">IF(AQ23="P",IF(AT23&lt;3,"SI","NO"),IF(AQ23="D",IF(AT23&lt;5,"SI","NO"),IF(AQ23="C",IF(AT23&lt;9,"SI","NO"),IF(AQ23="A",IF(AT23&lt;16,"SI","NO")))))</f>
        <v>NO</v>
      </c>
      <c r="AW23" s="3"/>
      <c r="AX23" s="15" t="s">
        <v>241</v>
      </c>
      <c r="AY23" s="15" t="s">
        <v>256</v>
      </c>
      <c r="AZ23" s="15"/>
      <c r="BA23" s="15">
        <v>238.0</v>
      </c>
      <c r="BB23" s="26" t="str">
        <f t="shared" ref="BB23:BB27" si="61">IF(AX23="P",IF(BA23&lt;5,"SI","NO"),IF(AX23="D",IF(BA23&lt;9,"SI","NO"),IF(AX23="C",IF(BA23&lt;17,"SI","NO"),IF(AX23="A",IF(BA23&lt;31,"SI","NO")))))</f>
        <v>NO</v>
      </c>
      <c r="BC23" s="26" t="str">
        <f t="shared" ref="BC23:BC27" si="62">IF(AX23="P",IF(BA23&lt;3,"SI","NO"),IF(AX23="D",IF(BA23&lt;5,"SI","NO"),IF(AX23="C",IF(BA23&lt;9,"SI","NO"),IF(AX23="A",IF(BA23&lt;16,"SI","NO")))))</f>
        <v>NO</v>
      </c>
      <c r="BD23" s="3"/>
      <c r="BE23" s="15" t="s">
        <v>241</v>
      </c>
      <c r="BF23" s="15" t="s">
        <v>359</v>
      </c>
      <c r="BG23" s="15"/>
      <c r="BH23" s="15">
        <v>240.0</v>
      </c>
      <c r="BI23" s="26" t="str">
        <f t="shared" ref="BI23:BI27" si="63">IF(BE23="P",IF(BH23&lt;5,"SI","NO"),IF(BE23="D",IF(BH23&lt;9,"SI","NO"),IF(BE23="C",IF(BH23&lt;17,"SI","NO"),IF(BE23="A",IF(BH23&lt;31,"SI","NO")))))</f>
        <v>NO</v>
      </c>
      <c r="BJ23" s="26" t="str">
        <f t="shared" ref="BJ23:BJ27" si="64">IF(BE23="P",IF(BH23&lt;3,"SI","NO"),IF(BE23="D",IF(BH23&lt;5,"SI","NO"),IF(BE23="C",IF(BH23&lt;9,"SI","NO"),IF(BE23="A",IF(BH23&lt;16,"SI","NO")))))</f>
        <v>NO</v>
      </c>
      <c r="BK23" s="3"/>
      <c r="BL23" s="15" t="s">
        <v>241</v>
      </c>
      <c r="BM23" s="15" t="s">
        <v>360</v>
      </c>
      <c r="BN23" s="15"/>
      <c r="BO23" s="15">
        <v>90.0</v>
      </c>
      <c r="BP23" s="26" t="str">
        <f t="shared" si="33"/>
        <v>NO</v>
      </c>
      <c r="BQ23" s="26" t="str">
        <f t="shared" si="34"/>
        <v>NO</v>
      </c>
      <c r="BR23" s="3"/>
    </row>
    <row r="24" ht="13.5" customHeight="1">
      <c r="A24" s="15" t="s">
        <v>241</v>
      </c>
      <c r="B24" s="15" t="s">
        <v>282</v>
      </c>
      <c r="C24" s="15"/>
      <c r="D24" s="15">
        <v>8.0</v>
      </c>
      <c r="E24" s="26" t="str">
        <f t="shared" si="51"/>
        <v>SI</v>
      </c>
      <c r="F24" s="26" t="str">
        <f t="shared" si="52"/>
        <v>SI</v>
      </c>
      <c r="G24" s="3"/>
      <c r="H24" s="15" t="s">
        <v>241</v>
      </c>
      <c r="I24" s="15" t="s">
        <v>249</v>
      </c>
      <c r="J24" s="15"/>
      <c r="K24" s="15">
        <v>53.0</v>
      </c>
      <c r="L24" s="26" t="str">
        <f t="shared" si="53"/>
        <v>NO</v>
      </c>
      <c r="M24" s="26" t="str">
        <f t="shared" si="54"/>
        <v>NO</v>
      </c>
      <c r="N24" s="3"/>
      <c r="O24" s="15" t="s">
        <v>241</v>
      </c>
      <c r="P24" s="15" t="s">
        <v>274</v>
      </c>
      <c r="Q24" s="15"/>
      <c r="R24" s="15">
        <v>39.0</v>
      </c>
      <c r="S24" s="26" t="str">
        <f t="shared" si="55"/>
        <v>NO</v>
      </c>
      <c r="T24" s="26" t="str">
        <f t="shared" si="56"/>
        <v>NO</v>
      </c>
      <c r="U24" s="3"/>
      <c r="V24" s="15" t="s">
        <v>241</v>
      </c>
      <c r="W24" s="15" t="s">
        <v>363</v>
      </c>
      <c r="X24" s="15"/>
      <c r="Y24" s="15">
        <v>48.0</v>
      </c>
      <c r="Z24" s="26" t="str">
        <f t="shared" si="39"/>
        <v>NO</v>
      </c>
      <c r="AA24" s="26" t="str">
        <f t="shared" si="40"/>
        <v>NO</v>
      </c>
      <c r="AB24" s="3"/>
      <c r="AC24" s="15" t="s">
        <v>241</v>
      </c>
      <c r="AD24" s="15" t="s">
        <v>271</v>
      </c>
      <c r="AE24" s="15"/>
      <c r="AF24" s="15">
        <v>45.0</v>
      </c>
      <c r="AG24" s="26" t="str">
        <f t="shared" si="57"/>
        <v>NO</v>
      </c>
      <c r="AH24" s="26" t="str">
        <f t="shared" si="58"/>
        <v>NO</v>
      </c>
      <c r="AI24" s="3"/>
      <c r="AJ24" s="15" t="s">
        <v>241</v>
      </c>
      <c r="AK24" s="15" t="s">
        <v>416</v>
      </c>
      <c r="AL24" s="15"/>
      <c r="AM24" s="15">
        <v>1.0</v>
      </c>
      <c r="AN24" s="26" t="str">
        <f t="shared" si="43"/>
        <v>SI</v>
      </c>
      <c r="AO24" s="26" t="str">
        <f t="shared" si="44"/>
        <v>SI</v>
      </c>
      <c r="AP24" s="3"/>
      <c r="AQ24" s="15" t="s">
        <v>241</v>
      </c>
      <c r="AR24" s="15" t="s">
        <v>251</v>
      </c>
      <c r="AS24" s="15"/>
      <c r="AT24" s="15">
        <v>43.0</v>
      </c>
      <c r="AU24" s="26" t="str">
        <f t="shared" si="59"/>
        <v>NO</v>
      </c>
      <c r="AV24" s="26" t="str">
        <f t="shared" si="60"/>
        <v>NO</v>
      </c>
      <c r="AW24" s="3"/>
      <c r="AX24" s="15" t="s">
        <v>241</v>
      </c>
      <c r="AY24" s="15" t="s">
        <v>363</v>
      </c>
      <c r="AZ24" s="15"/>
      <c r="BA24" s="15">
        <v>41.0</v>
      </c>
      <c r="BB24" s="26" t="str">
        <f t="shared" si="61"/>
        <v>NO</v>
      </c>
      <c r="BC24" s="26" t="str">
        <f t="shared" si="62"/>
        <v>NO</v>
      </c>
      <c r="BD24" s="3"/>
      <c r="BE24" s="15" t="s">
        <v>241</v>
      </c>
      <c r="BF24" s="15" t="s">
        <v>272</v>
      </c>
      <c r="BG24" s="15"/>
      <c r="BH24" s="15">
        <v>33.0</v>
      </c>
      <c r="BI24" s="26" t="str">
        <f t="shared" si="63"/>
        <v>NO</v>
      </c>
      <c r="BJ24" s="26" t="str">
        <f t="shared" si="64"/>
        <v>NO</v>
      </c>
      <c r="BK24" s="3"/>
      <c r="BL24" s="15" t="s">
        <v>241</v>
      </c>
      <c r="BM24" s="15" t="s">
        <v>257</v>
      </c>
      <c r="BN24" s="15"/>
      <c r="BO24" s="15">
        <v>74.0</v>
      </c>
      <c r="BP24" s="26" t="str">
        <f t="shared" si="33"/>
        <v>NO</v>
      </c>
      <c r="BQ24" s="26" t="str">
        <f t="shared" si="34"/>
        <v>NO</v>
      </c>
      <c r="BR24" s="3"/>
    </row>
    <row r="25" ht="13.5" customHeight="1">
      <c r="A25" s="15" t="s">
        <v>241</v>
      </c>
      <c r="B25" s="15" t="s">
        <v>368</v>
      </c>
      <c r="C25" s="15"/>
      <c r="D25" s="15">
        <v>1.0</v>
      </c>
      <c r="E25" s="26" t="str">
        <f t="shared" si="51"/>
        <v>SI</v>
      </c>
      <c r="F25" s="26" t="str">
        <f t="shared" si="52"/>
        <v>SI</v>
      </c>
      <c r="G25" s="3"/>
      <c r="H25" s="15" t="s">
        <v>241</v>
      </c>
      <c r="I25" s="15" t="s">
        <v>266</v>
      </c>
      <c r="J25" s="15"/>
      <c r="K25" s="15">
        <v>17.0</v>
      </c>
      <c r="L25" s="26" t="str">
        <f t="shared" si="53"/>
        <v>SI</v>
      </c>
      <c r="M25" s="26" t="str">
        <f t="shared" si="54"/>
        <v>NO</v>
      </c>
      <c r="N25" s="3"/>
      <c r="O25" s="15" t="s">
        <v>241</v>
      </c>
      <c r="P25" s="15" t="s">
        <v>245</v>
      </c>
      <c r="Q25" s="15"/>
      <c r="R25" s="15">
        <v>20.0</v>
      </c>
      <c r="S25" s="26" t="str">
        <f t="shared" si="55"/>
        <v>SI</v>
      </c>
      <c r="T25" s="26" t="str">
        <f t="shared" si="56"/>
        <v>NO</v>
      </c>
      <c r="U25" s="3"/>
      <c r="V25" s="15" t="s">
        <v>241</v>
      </c>
      <c r="W25" s="15" t="s">
        <v>261</v>
      </c>
      <c r="X25" s="15"/>
      <c r="Y25" s="15">
        <v>46.0</v>
      </c>
      <c r="Z25" s="26" t="str">
        <f t="shared" si="39"/>
        <v>NO</v>
      </c>
      <c r="AA25" s="26" t="str">
        <f t="shared" si="40"/>
        <v>NO</v>
      </c>
      <c r="AB25" s="3"/>
      <c r="AC25" s="15" t="s">
        <v>241</v>
      </c>
      <c r="AD25" s="15" t="s">
        <v>278</v>
      </c>
      <c r="AE25" s="15"/>
      <c r="AF25" s="15">
        <v>5.0</v>
      </c>
      <c r="AG25" s="26" t="str">
        <f t="shared" si="57"/>
        <v>SI</v>
      </c>
      <c r="AH25" s="26" t="str">
        <f t="shared" si="58"/>
        <v>SI</v>
      </c>
      <c r="AI25" s="3"/>
      <c r="AJ25" s="15" t="s">
        <v>241</v>
      </c>
      <c r="AK25" s="15" t="s">
        <v>286</v>
      </c>
      <c r="AL25" s="15"/>
      <c r="AM25" s="15">
        <v>2.0</v>
      </c>
      <c r="AN25" s="26" t="str">
        <f t="shared" si="43"/>
        <v>SI</v>
      </c>
      <c r="AO25" s="26" t="str">
        <f t="shared" si="44"/>
        <v>SI</v>
      </c>
      <c r="AP25" s="3"/>
      <c r="AQ25" s="15" t="s">
        <v>241</v>
      </c>
      <c r="AR25" s="15" t="s">
        <v>262</v>
      </c>
      <c r="AS25" s="15"/>
      <c r="AT25" s="15">
        <v>60.0</v>
      </c>
      <c r="AU25" s="26" t="str">
        <f t="shared" si="59"/>
        <v>NO</v>
      </c>
      <c r="AV25" s="26" t="str">
        <f t="shared" si="60"/>
        <v>NO</v>
      </c>
      <c r="AW25" s="3"/>
      <c r="AX25" s="15" t="s">
        <v>241</v>
      </c>
      <c r="AY25" s="15" t="s">
        <v>247</v>
      </c>
      <c r="AZ25" s="15"/>
      <c r="BA25" s="15">
        <v>24.0</v>
      </c>
      <c r="BB25" s="26" t="str">
        <f t="shared" si="61"/>
        <v>SI</v>
      </c>
      <c r="BC25" s="26" t="str">
        <f t="shared" si="62"/>
        <v>NO</v>
      </c>
      <c r="BD25" s="3"/>
      <c r="BE25" s="15" t="s">
        <v>241</v>
      </c>
      <c r="BF25" s="15" t="s">
        <v>281</v>
      </c>
      <c r="BG25" s="15"/>
      <c r="BH25" s="15">
        <v>9.0</v>
      </c>
      <c r="BI25" s="26" t="str">
        <f t="shared" si="63"/>
        <v>SI</v>
      </c>
      <c r="BJ25" s="26" t="str">
        <f t="shared" si="64"/>
        <v>SI</v>
      </c>
      <c r="BK25" s="3"/>
      <c r="BL25" s="15" t="s">
        <v>241</v>
      </c>
      <c r="BM25" s="15" t="s">
        <v>264</v>
      </c>
      <c r="BN25" s="15"/>
      <c r="BO25" s="15">
        <v>50.0</v>
      </c>
      <c r="BP25" s="26" t="str">
        <f t="shared" si="33"/>
        <v>NO</v>
      </c>
      <c r="BQ25" s="26" t="str">
        <f t="shared" si="34"/>
        <v>NO</v>
      </c>
      <c r="BR25" s="3"/>
    </row>
    <row r="26" ht="13.5" customHeight="1">
      <c r="A26" s="15" t="s">
        <v>241</v>
      </c>
      <c r="B26" s="15" t="s">
        <v>417</v>
      </c>
      <c r="C26" s="15"/>
      <c r="D26" s="15">
        <v>1.0</v>
      </c>
      <c r="E26" s="26" t="str">
        <f t="shared" si="51"/>
        <v>SI</v>
      </c>
      <c r="F26" s="26" t="str">
        <f t="shared" si="52"/>
        <v>SI</v>
      </c>
      <c r="G26" s="3"/>
      <c r="H26" s="15" t="s">
        <v>241</v>
      </c>
      <c r="I26" s="15" t="s">
        <v>272</v>
      </c>
      <c r="J26" s="15"/>
      <c r="K26" s="15">
        <v>31.0</v>
      </c>
      <c r="L26" s="26" t="str">
        <f t="shared" si="53"/>
        <v>NO</v>
      </c>
      <c r="M26" s="26" t="str">
        <f t="shared" si="54"/>
        <v>NO</v>
      </c>
      <c r="N26" s="3"/>
      <c r="O26" s="15" t="s">
        <v>241</v>
      </c>
      <c r="P26" s="15" t="s">
        <v>242</v>
      </c>
      <c r="Q26" s="15"/>
      <c r="R26" s="15">
        <v>1.0</v>
      </c>
      <c r="S26" s="26" t="str">
        <f t="shared" si="55"/>
        <v>SI</v>
      </c>
      <c r="T26" s="26" t="str">
        <f t="shared" si="56"/>
        <v>SI</v>
      </c>
      <c r="U26" s="3"/>
      <c r="V26" s="15" t="s">
        <v>241</v>
      </c>
      <c r="W26" s="15" t="s">
        <v>281</v>
      </c>
      <c r="X26" s="15"/>
      <c r="Y26" s="15">
        <v>20.0</v>
      </c>
      <c r="Z26" s="26" t="str">
        <f t="shared" si="39"/>
        <v>SI</v>
      </c>
      <c r="AA26" s="26" t="str">
        <f t="shared" si="40"/>
        <v>NO</v>
      </c>
      <c r="AB26" s="3"/>
      <c r="AC26" s="15" t="s">
        <v>241</v>
      </c>
      <c r="AD26" s="15" t="s">
        <v>418</v>
      </c>
      <c r="AE26" s="15"/>
      <c r="AF26" s="15">
        <v>1.0</v>
      </c>
      <c r="AG26" s="26" t="str">
        <f t="shared" si="57"/>
        <v>SI</v>
      </c>
      <c r="AH26" s="26" t="str">
        <f t="shared" si="58"/>
        <v>SI</v>
      </c>
      <c r="AI26" s="3"/>
      <c r="AJ26" s="15" t="s">
        <v>241</v>
      </c>
      <c r="AK26" s="15" t="s">
        <v>243</v>
      </c>
      <c r="AL26" s="15"/>
      <c r="AM26" s="15">
        <v>70.0</v>
      </c>
      <c r="AN26" s="26" t="str">
        <f t="shared" si="43"/>
        <v>NO</v>
      </c>
      <c r="AO26" s="26" t="str">
        <f t="shared" si="44"/>
        <v>NO</v>
      </c>
      <c r="AP26" s="3"/>
      <c r="AQ26" s="15" t="s">
        <v>241</v>
      </c>
      <c r="AR26" s="15" t="s">
        <v>286</v>
      </c>
      <c r="AS26" s="15"/>
      <c r="AT26" s="15">
        <v>11.0</v>
      </c>
      <c r="AU26" s="26" t="str">
        <f t="shared" si="59"/>
        <v>SI</v>
      </c>
      <c r="AV26" s="26" t="str">
        <f t="shared" si="60"/>
        <v>SI</v>
      </c>
      <c r="AW26" s="3"/>
      <c r="AX26" s="15" t="s">
        <v>241</v>
      </c>
      <c r="AY26" s="15" t="s">
        <v>274</v>
      </c>
      <c r="AZ26" s="15"/>
      <c r="BA26" s="15">
        <v>30.0</v>
      </c>
      <c r="BB26" s="26" t="str">
        <f t="shared" si="61"/>
        <v>SI</v>
      </c>
      <c r="BC26" s="26" t="str">
        <f t="shared" si="62"/>
        <v>NO</v>
      </c>
      <c r="BD26" s="3"/>
      <c r="BE26" s="15" t="s">
        <v>241</v>
      </c>
      <c r="BF26" s="15" t="s">
        <v>288</v>
      </c>
      <c r="BG26" s="15"/>
      <c r="BH26" s="15">
        <v>1.0</v>
      </c>
      <c r="BI26" s="26" t="str">
        <f t="shared" si="63"/>
        <v>SI</v>
      </c>
      <c r="BJ26" s="26" t="str">
        <f t="shared" si="64"/>
        <v>SI</v>
      </c>
      <c r="BK26" s="3"/>
      <c r="BL26" s="15" t="s">
        <v>241</v>
      </c>
      <c r="BM26" s="15" t="s">
        <v>361</v>
      </c>
      <c r="BN26" s="15"/>
      <c r="BO26" s="15">
        <v>45.0</v>
      </c>
      <c r="BP26" s="26" t="str">
        <f t="shared" si="33"/>
        <v>NO</v>
      </c>
      <c r="BQ26" s="26" t="str">
        <f t="shared" si="34"/>
        <v>NO</v>
      </c>
      <c r="BR26" s="3"/>
    </row>
    <row r="27" ht="13.5" customHeight="1">
      <c r="A27" s="15" t="s">
        <v>241</v>
      </c>
      <c r="B27" s="15" t="s">
        <v>367</v>
      </c>
      <c r="C27" s="15"/>
      <c r="D27" s="15">
        <v>1.0</v>
      </c>
      <c r="E27" s="26" t="str">
        <f t="shared" si="51"/>
        <v>SI</v>
      </c>
      <c r="F27" s="26" t="str">
        <f t="shared" si="52"/>
        <v>SI</v>
      </c>
      <c r="G27" s="3"/>
      <c r="H27" s="15" t="s">
        <v>241</v>
      </c>
      <c r="I27" s="15" t="s">
        <v>284</v>
      </c>
      <c r="J27" s="15"/>
      <c r="K27" s="15">
        <v>12.0</v>
      </c>
      <c r="L27" s="26" t="str">
        <f t="shared" si="53"/>
        <v>SI</v>
      </c>
      <c r="M27" s="26" t="str">
        <f t="shared" si="54"/>
        <v>SI</v>
      </c>
      <c r="N27" s="3"/>
      <c r="O27" s="15" t="s">
        <v>241</v>
      </c>
      <c r="P27" s="15" t="s">
        <v>273</v>
      </c>
      <c r="Q27" s="15"/>
      <c r="R27" s="15">
        <v>1.0</v>
      </c>
      <c r="S27" s="26" t="str">
        <f t="shared" si="55"/>
        <v>SI</v>
      </c>
      <c r="T27" s="26" t="str">
        <f t="shared" si="56"/>
        <v>SI</v>
      </c>
      <c r="U27" s="3"/>
      <c r="V27" s="15" t="s">
        <v>241</v>
      </c>
      <c r="W27" s="15" t="s">
        <v>419</v>
      </c>
      <c r="X27" s="15"/>
      <c r="Y27" s="15">
        <v>1.0</v>
      </c>
      <c r="Z27" s="26" t="str">
        <f t="shared" si="39"/>
        <v>SI</v>
      </c>
      <c r="AA27" s="26" t="str">
        <f t="shared" si="40"/>
        <v>SI</v>
      </c>
      <c r="AB27" s="3"/>
      <c r="AC27" s="15" t="s">
        <v>241</v>
      </c>
      <c r="AD27" s="15" t="s">
        <v>420</v>
      </c>
      <c r="AE27" s="15"/>
      <c r="AF27" s="15">
        <v>1.0</v>
      </c>
      <c r="AG27" s="26" t="str">
        <f t="shared" si="57"/>
        <v>SI</v>
      </c>
      <c r="AH27" s="26" t="str">
        <f t="shared" si="58"/>
        <v>SI</v>
      </c>
      <c r="AI27" s="3"/>
      <c r="AJ27" s="15" t="s">
        <v>241</v>
      </c>
      <c r="AK27" s="15" t="s">
        <v>393</v>
      </c>
      <c r="AL27" s="15"/>
      <c r="AM27" s="15">
        <v>1.0</v>
      </c>
      <c r="AN27" s="26" t="str">
        <f t="shared" si="43"/>
        <v>SI</v>
      </c>
      <c r="AO27" s="26" t="str">
        <f t="shared" si="44"/>
        <v>SI</v>
      </c>
      <c r="AP27" s="3"/>
      <c r="AQ27" s="15" t="s">
        <v>241</v>
      </c>
      <c r="AR27" s="15" t="s">
        <v>392</v>
      </c>
      <c r="AS27" s="15"/>
      <c r="AT27" s="15">
        <v>1.0</v>
      </c>
      <c r="AU27" s="26" t="str">
        <f t="shared" si="59"/>
        <v>SI</v>
      </c>
      <c r="AV27" s="26" t="str">
        <f t="shared" si="60"/>
        <v>SI</v>
      </c>
      <c r="AW27" s="3"/>
      <c r="AX27" s="15" t="s">
        <v>241</v>
      </c>
      <c r="AY27" s="15" t="s">
        <v>276</v>
      </c>
      <c r="AZ27" s="15"/>
      <c r="BA27" s="15">
        <v>1.0</v>
      </c>
      <c r="BB27" s="26" t="str">
        <f t="shared" si="61"/>
        <v>SI</v>
      </c>
      <c r="BC27" s="26" t="str">
        <f t="shared" si="62"/>
        <v>SI</v>
      </c>
      <c r="BD27" s="3"/>
      <c r="BE27" s="15" t="s">
        <v>241</v>
      </c>
      <c r="BF27" s="15" t="s">
        <v>263</v>
      </c>
      <c r="BG27" s="15"/>
      <c r="BH27" s="15">
        <v>40.0</v>
      </c>
      <c r="BI27" s="26" t="str">
        <f t="shared" si="63"/>
        <v>NO</v>
      </c>
      <c r="BJ27" s="26" t="str">
        <f t="shared" si="64"/>
        <v>NO</v>
      </c>
      <c r="BK27" s="3"/>
      <c r="BL27" s="15" t="s">
        <v>241</v>
      </c>
      <c r="BM27" s="15" t="s">
        <v>243</v>
      </c>
      <c r="BN27" s="15"/>
      <c r="BO27" s="15">
        <v>1.0</v>
      </c>
      <c r="BP27" s="26" t="str">
        <f t="shared" si="33"/>
        <v>SI</v>
      </c>
      <c r="BQ27" s="26" t="str">
        <f t="shared" si="34"/>
        <v>SI</v>
      </c>
      <c r="BR27" s="3"/>
    </row>
    <row r="28" ht="13.5" customHeight="1">
      <c r="A28" s="31" t="s">
        <v>291</v>
      </c>
      <c r="B28" s="31"/>
      <c r="C28" s="31" t="s">
        <v>3</v>
      </c>
      <c r="D28" s="31"/>
      <c r="E28" s="31">
        <v>30.0</v>
      </c>
      <c r="F28" s="31"/>
      <c r="G28" s="3"/>
      <c r="H28" s="31" t="s">
        <v>291</v>
      </c>
      <c r="I28" s="31"/>
      <c r="J28" s="31" t="s">
        <v>3</v>
      </c>
      <c r="K28" s="31"/>
      <c r="L28" s="31">
        <v>30.0</v>
      </c>
      <c r="M28" s="31"/>
      <c r="N28" s="3"/>
      <c r="O28" s="31" t="s">
        <v>291</v>
      </c>
      <c r="P28" s="31"/>
      <c r="Q28" s="31" t="s">
        <v>3</v>
      </c>
      <c r="R28" s="31"/>
      <c r="S28" s="31">
        <v>10.0</v>
      </c>
      <c r="T28" s="3"/>
      <c r="U28" s="3"/>
      <c r="V28" s="31" t="s">
        <v>291</v>
      </c>
      <c r="W28" s="31"/>
      <c r="X28" s="31" t="s">
        <v>3</v>
      </c>
      <c r="Y28" s="31"/>
      <c r="Z28" s="31">
        <v>30.0</v>
      </c>
      <c r="AA28" s="32"/>
      <c r="AB28" s="3"/>
      <c r="AC28" s="31" t="s">
        <v>291</v>
      </c>
      <c r="AD28" s="31"/>
      <c r="AE28" s="31" t="s">
        <v>3</v>
      </c>
      <c r="AF28" s="31"/>
      <c r="AG28" s="31">
        <v>30.0</v>
      </c>
      <c r="AH28" s="32"/>
      <c r="AI28" s="3"/>
      <c r="AJ28" s="31" t="s">
        <v>291</v>
      </c>
      <c r="AK28" s="31"/>
      <c r="AL28" s="31" t="s">
        <v>3</v>
      </c>
      <c r="AM28" s="31"/>
      <c r="AN28" s="31">
        <v>17.0</v>
      </c>
      <c r="AO28" s="3"/>
      <c r="AP28" s="3"/>
      <c r="AQ28" s="31" t="s">
        <v>291</v>
      </c>
      <c r="AR28" s="31"/>
      <c r="AS28" s="31" t="s">
        <v>3</v>
      </c>
      <c r="AT28" s="31"/>
      <c r="AU28" s="31">
        <v>8.0</v>
      </c>
      <c r="AV28" s="3"/>
      <c r="AW28" s="3"/>
      <c r="AX28" s="31" t="s">
        <v>291</v>
      </c>
      <c r="AY28" s="31"/>
      <c r="AZ28" s="31" t="s">
        <v>3</v>
      </c>
      <c r="BA28" s="31"/>
      <c r="BB28" s="31">
        <v>30.0</v>
      </c>
      <c r="BC28" s="32"/>
      <c r="BD28" s="3"/>
      <c r="BE28" s="31" t="s">
        <v>291</v>
      </c>
      <c r="BF28" s="31"/>
      <c r="BG28" s="31" t="s">
        <v>3</v>
      </c>
      <c r="BH28" s="31"/>
      <c r="BI28" s="31">
        <v>7.0</v>
      </c>
      <c r="BJ28" s="3"/>
      <c r="BK28" s="3"/>
      <c r="BL28" s="31" t="s">
        <v>291</v>
      </c>
      <c r="BM28" s="31"/>
      <c r="BN28" s="31" t="s">
        <v>3</v>
      </c>
      <c r="BO28" s="31"/>
      <c r="BP28" s="31">
        <v>1.0</v>
      </c>
      <c r="BQ28" s="32"/>
      <c r="BR28" s="3"/>
    </row>
    <row r="29" ht="13.5" customHeight="1">
      <c r="A29" s="3"/>
      <c r="B29" s="3"/>
      <c r="C29" s="31" t="s">
        <v>292</v>
      </c>
      <c r="D29" s="31"/>
      <c r="E29" s="31">
        <v>500.0</v>
      </c>
      <c r="F29" s="31"/>
      <c r="G29" s="3"/>
      <c r="H29" s="3"/>
      <c r="I29" s="3"/>
      <c r="J29" s="31" t="s">
        <v>292</v>
      </c>
      <c r="K29" s="31"/>
      <c r="L29" s="31">
        <v>500.0</v>
      </c>
      <c r="M29" s="31"/>
      <c r="N29" s="3"/>
      <c r="O29" s="3"/>
      <c r="P29" s="3"/>
      <c r="Q29" s="31" t="s">
        <v>292</v>
      </c>
      <c r="R29" s="31"/>
      <c r="S29" s="31">
        <v>500.0</v>
      </c>
      <c r="T29" s="31"/>
      <c r="U29" s="3"/>
      <c r="V29" s="3"/>
      <c r="W29" s="3"/>
      <c r="X29" s="31" t="s">
        <v>292</v>
      </c>
      <c r="Y29" s="31"/>
      <c r="Z29" s="31">
        <v>500.0</v>
      </c>
      <c r="AA29" s="31"/>
      <c r="AB29" s="3"/>
      <c r="AC29" s="3"/>
      <c r="AD29" s="3"/>
      <c r="AE29" s="31" t="s">
        <v>292</v>
      </c>
      <c r="AF29" s="31"/>
      <c r="AG29" s="31">
        <v>500.0</v>
      </c>
      <c r="AH29" s="31"/>
      <c r="AI29" s="3"/>
      <c r="AJ29" s="3"/>
      <c r="AK29" s="3"/>
      <c r="AL29" s="31" t="s">
        <v>292</v>
      </c>
      <c r="AM29" s="31"/>
      <c r="AN29" s="31">
        <v>500.0</v>
      </c>
      <c r="AO29" s="31"/>
      <c r="AP29" s="3"/>
      <c r="AQ29" s="3"/>
      <c r="AR29" s="3"/>
      <c r="AS29" s="31" t="s">
        <v>292</v>
      </c>
      <c r="AT29" s="31"/>
      <c r="AU29" s="31">
        <v>500.0</v>
      </c>
      <c r="AV29" s="31"/>
      <c r="AW29" s="3"/>
      <c r="AX29" s="3"/>
      <c r="AY29" s="3"/>
      <c r="AZ29" s="31" t="s">
        <v>292</v>
      </c>
      <c r="BA29" s="31"/>
      <c r="BB29" s="31">
        <v>500.0</v>
      </c>
      <c r="BC29" s="31"/>
      <c r="BD29" s="3"/>
      <c r="BE29" s="3"/>
      <c r="BF29" s="3"/>
      <c r="BG29" s="31" t="s">
        <v>292</v>
      </c>
      <c r="BH29" s="31"/>
      <c r="BI29" s="31">
        <v>503.0</v>
      </c>
      <c r="BJ29" s="31"/>
      <c r="BK29" s="3"/>
      <c r="BL29" s="3"/>
      <c r="BM29" s="3"/>
      <c r="BN29" s="31" t="s">
        <v>292</v>
      </c>
      <c r="BO29" s="31"/>
      <c r="BP29" s="31">
        <v>507.0</v>
      </c>
      <c r="BQ29" s="31"/>
      <c r="BR29" s="3"/>
    </row>
    <row r="30" ht="13.5" customHeight="1">
      <c r="A30" s="3"/>
      <c r="B30" s="3"/>
      <c r="C30" s="31" t="s">
        <v>293</v>
      </c>
      <c r="D30" s="31"/>
      <c r="E30" s="31">
        <f t="shared" ref="E30:F30" si="65">SUM(E3:E27)</f>
        <v>0</v>
      </c>
      <c r="F30" s="31">
        <f t="shared" si="65"/>
        <v>0</v>
      </c>
      <c r="G30" s="3"/>
      <c r="H30" s="3"/>
      <c r="I30" s="3"/>
      <c r="J30" s="31" t="s">
        <v>293</v>
      </c>
      <c r="K30" s="31"/>
      <c r="L30" s="31">
        <f t="shared" ref="L30:M30" si="66">SUM(L3:L27)</f>
        <v>0</v>
      </c>
      <c r="M30" s="31">
        <f t="shared" si="66"/>
        <v>0</v>
      </c>
      <c r="N30" s="3"/>
      <c r="O30" s="3"/>
      <c r="P30" s="3"/>
      <c r="Q30" s="31" t="s">
        <v>293</v>
      </c>
      <c r="R30" s="31"/>
      <c r="S30" s="31">
        <f t="shared" ref="S30:T30" si="67">SUM(S3:S27)</f>
        <v>0</v>
      </c>
      <c r="T30" s="31">
        <f t="shared" si="67"/>
        <v>0</v>
      </c>
      <c r="U30" s="3"/>
      <c r="V30" s="3"/>
      <c r="W30" s="3"/>
      <c r="X30" s="31" t="s">
        <v>293</v>
      </c>
      <c r="Y30" s="31"/>
      <c r="Z30" s="31">
        <f t="shared" ref="Z30:AA30" si="68">SUM(Z3:Z27)</f>
        <v>0</v>
      </c>
      <c r="AA30" s="31">
        <f t="shared" si="68"/>
        <v>0</v>
      </c>
      <c r="AB30" s="3"/>
      <c r="AC30" s="3"/>
      <c r="AD30" s="3"/>
      <c r="AE30" s="31" t="s">
        <v>293</v>
      </c>
      <c r="AF30" s="31"/>
      <c r="AG30" s="31">
        <f t="shared" ref="AG30:AH30" si="69">SUM(AG3:AG27)</f>
        <v>0</v>
      </c>
      <c r="AH30" s="31">
        <f t="shared" si="69"/>
        <v>0</v>
      </c>
      <c r="AI30" s="3"/>
      <c r="AJ30" s="3"/>
      <c r="AK30" s="3"/>
      <c r="AL30" s="31" t="s">
        <v>293</v>
      </c>
      <c r="AM30" s="31"/>
      <c r="AN30" s="31">
        <f t="shared" ref="AN30:AO30" si="70">SUM(AN3:AN27)</f>
        <v>0</v>
      </c>
      <c r="AO30" s="31">
        <f t="shared" si="70"/>
        <v>0</v>
      </c>
      <c r="AP30" s="3"/>
      <c r="AQ30" s="3"/>
      <c r="AR30" s="3"/>
      <c r="AS30" s="31" t="s">
        <v>293</v>
      </c>
      <c r="AT30" s="31"/>
      <c r="AU30" s="31">
        <f t="shared" ref="AU30:AV30" si="71">SUM(AU3:AU27)</f>
        <v>0</v>
      </c>
      <c r="AV30" s="31">
        <f t="shared" si="71"/>
        <v>0</v>
      </c>
      <c r="AW30" s="3"/>
      <c r="AX30" s="3"/>
      <c r="AY30" s="3"/>
      <c r="AZ30" s="31" t="s">
        <v>293</v>
      </c>
      <c r="BA30" s="31"/>
      <c r="BB30" s="31">
        <f t="shared" ref="BB30:BC30" si="72">SUM(BB3:BB27)</f>
        <v>0</v>
      </c>
      <c r="BC30" s="31">
        <f t="shared" si="72"/>
        <v>0</v>
      </c>
      <c r="BD30" s="3"/>
      <c r="BE30" s="3"/>
      <c r="BF30" s="3"/>
      <c r="BG30" s="31" t="s">
        <v>293</v>
      </c>
      <c r="BH30" s="31"/>
      <c r="BI30" s="31">
        <f t="shared" ref="BI30:BJ30" si="73">SUM(BI3:BI27)</f>
        <v>0</v>
      </c>
      <c r="BJ30" s="31">
        <f t="shared" si="73"/>
        <v>0</v>
      </c>
      <c r="BK30" s="3"/>
      <c r="BL30" s="3"/>
      <c r="BM30" s="3"/>
      <c r="BN30" s="31" t="s">
        <v>293</v>
      </c>
      <c r="BO30" s="31"/>
      <c r="BP30" s="31">
        <f t="shared" ref="BP30:BQ30" si="74">SUM(BP3:BP27)</f>
        <v>0</v>
      </c>
      <c r="BQ30" s="31">
        <f t="shared" si="74"/>
        <v>0</v>
      </c>
      <c r="BR30" s="3"/>
    </row>
    <row r="31" ht="13.5" customHeight="1">
      <c r="A31" s="3"/>
      <c r="B31" s="3"/>
      <c r="C31" s="31" t="s">
        <v>294</v>
      </c>
      <c r="D31" s="31"/>
      <c r="E31" s="31">
        <f>SUM(E28:E29)-SUM(E30:F30)</f>
        <v>530</v>
      </c>
      <c r="F31" s="31"/>
      <c r="G31" s="3"/>
      <c r="H31" s="3"/>
      <c r="I31" s="3"/>
      <c r="J31" s="31" t="s">
        <v>294</v>
      </c>
      <c r="K31" s="31"/>
      <c r="L31" s="31">
        <f>SUM(L28:L29)-SUM(L30:M30)</f>
        <v>530</v>
      </c>
      <c r="M31" s="31"/>
      <c r="N31" s="3"/>
      <c r="O31" s="3"/>
      <c r="P31" s="3"/>
      <c r="Q31" s="31" t="s">
        <v>294</v>
      </c>
      <c r="R31" s="31"/>
      <c r="S31" s="31">
        <f>SUM(S28:S29)-SUM(S30:T30)</f>
        <v>510</v>
      </c>
      <c r="T31" s="31"/>
      <c r="U31" s="3"/>
      <c r="V31" s="3"/>
      <c r="W31" s="3"/>
      <c r="X31" s="31" t="s">
        <v>294</v>
      </c>
      <c r="Y31" s="31"/>
      <c r="Z31" s="31">
        <f>SUM(Z28:Z29)-SUM(Z30:AA30)</f>
        <v>530</v>
      </c>
      <c r="AA31" s="31"/>
      <c r="AB31" s="3"/>
      <c r="AC31" s="3"/>
      <c r="AD31" s="3"/>
      <c r="AE31" s="31" t="s">
        <v>294</v>
      </c>
      <c r="AF31" s="31"/>
      <c r="AG31" s="31">
        <f>SUM(AG28:AG29)-SUM(AG30:AH30)</f>
        <v>530</v>
      </c>
      <c r="AH31" s="31"/>
      <c r="AI31" s="3"/>
      <c r="AJ31" s="3"/>
      <c r="AK31" s="3"/>
      <c r="AL31" s="31" t="s">
        <v>294</v>
      </c>
      <c r="AM31" s="31"/>
      <c r="AN31" s="31">
        <f>SUM(AN28:AN29)-SUM(AN30:AO30)</f>
        <v>517</v>
      </c>
      <c r="AO31" s="31"/>
      <c r="AP31" s="3"/>
      <c r="AQ31" s="3"/>
      <c r="AR31" s="3"/>
      <c r="AS31" s="31" t="s">
        <v>294</v>
      </c>
      <c r="AT31" s="31"/>
      <c r="AU31" s="31">
        <f>SUM(AU28:AU29)-SUM(AU30:AV30)</f>
        <v>508</v>
      </c>
      <c r="AV31" s="31"/>
      <c r="AW31" s="3"/>
      <c r="AX31" s="3"/>
      <c r="AY31" s="3"/>
      <c r="AZ31" s="31" t="s">
        <v>294</v>
      </c>
      <c r="BA31" s="31"/>
      <c r="BB31" s="31">
        <f>SUM(BB28:BB29)-SUM(BB30:BC30)</f>
        <v>530</v>
      </c>
      <c r="BC31" s="31"/>
      <c r="BD31" s="3"/>
      <c r="BE31" s="3"/>
      <c r="BF31" s="3"/>
      <c r="BG31" s="31" t="s">
        <v>294</v>
      </c>
      <c r="BH31" s="31"/>
      <c r="BI31" s="31">
        <f>SUM(BI28:BI29)-SUM(BI30:BJ30)</f>
        <v>510</v>
      </c>
      <c r="BJ31" s="31"/>
      <c r="BK31" s="3"/>
      <c r="BL31" s="3"/>
      <c r="BM31" s="3"/>
      <c r="BN31" s="31" t="s">
        <v>294</v>
      </c>
      <c r="BO31" s="31"/>
      <c r="BP31" s="31">
        <f>SUM(BP28:BP29)-SUM(BP30:BQ30)</f>
        <v>508</v>
      </c>
      <c r="BQ31" s="31"/>
      <c r="BR31" s="3"/>
    </row>
    <row r="32" ht="13.5" customHeight="1">
      <c r="A32" s="3"/>
      <c r="B32" s="3"/>
      <c r="C32" s="3"/>
      <c r="D32" s="3"/>
      <c r="E32" s="15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15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15"/>
      <c r="AW32" s="3"/>
      <c r="AX32" s="3"/>
      <c r="AY32" s="3"/>
      <c r="AZ32" s="3"/>
      <c r="BA32" s="3"/>
      <c r="BB32" s="3"/>
      <c r="BC32" s="15"/>
      <c r="BD32" s="3"/>
      <c r="BE32" s="3"/>
      <c r="BF32" s="3"/>
      <c r="BG32" s="3"/>
      <c r="BH32" s="3"/>
      <c r="BI32" s="3"/>
      <c r="BJ32" s="15"/>
      <c r="BK32" s="3"/>
      <c r="BL32" s="15"/>
      <c r="BM32" s="15"/>
      <c r="BN32" s="15"/>
      <c r="BO32" s="15"/>
      <c r="BP32" s="15"/>
      <c r="BQ32" s="15"/>
      <c r="BR32" s="15"/>
    </row>
    <row r="33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</row>
    <row r="34">
      <c r="G34" s="15"/>
      <c r="N34" s="15"/>
      <c r="AB34" s="15"/>
      <c r="AI34" s="15"/>
    </row>
    <row r="35">
      <c r="G35" s="15"/>
      <c r="N35" s="15"/>
      <c r="AB35" s="15"/>
      <c r="AI35" s="15"/>
    </row>
    <row r="36">
      <c r="G36" s="15"/>
      <c r="N36" s="15"/>
      <c r="AB36" s="15"/>
      <c r="AI36" s="15"/>
    </row>
    <row r="37">
      <c r="G37" s="15"/>
      <c r="N37" s="15"/>
      <c r="AB37" s="15"/>
      <c r="AI37" s="15"/>
    </row>
    <row r="38">
      <c r="G38" s="15"/>
      <c r="N38" s="15"/>
      <c r="AB38" s="15"/>
      <c r="AI38" s="15"/>
    </row>
    <row r="39">
      <c r="G39" s="15"/>
      <c r="N39" s="15"/>
      <c r="AB39" s="15"/>
      <c r="AI39" s="15"/>
    </row>
    <row r="40">
      <c r="G40" s="15"/>
      <c r="N40" s="15"/>
      <c r="AB40" s="15"/>
      <c r="AI40" s="15"/>
    </row>
    <row r="41">
      <c r="G41" s="15"/>
      <c r="N41" s="15"/>
      <c r="AB41" s="15"/>
      <c r="AI41" s="15"/>
    </row>
    <row r="42">
      <c r="G42" s="15"/>
      <c r="N42" s="15"/>
      <c r="AB42" s="15"/>
      <c r="AI42" s="15"/>
    </row>
    <row r="43">
      <c r="G43" s="15"/>
      <c r="N43" s="15"/>
      <c r="AB43" s="15"/>
      <c r="AI43" s="15"/>
    </row>
    <row r="44">
      <c r="G44" s="15"/>
      <c r="N44" s="15"/>
      <c r="AB44" s="15"/>
      <c r="AI44" s="15"/>
    </row>
    <row r="45">
      <c r="G45" s="15"/>
      <c r="N45" s="15"/>
      <c r="AB45" s="15"/>
      <c r="AI45" s="15"/>
    </row>
    <row r="46">
      <c r="G46" s="15"/>
      <c r="N46" s="15"/>
      <c r="AB46" s="15"/>
      <c r="AI46" s="15"/>
    </row>
    <row r="47">
      <c r="G47" s="15"/>
      <c r="N47" s="15"/>
      <c r="AB47" s="15"/>
      <c r="AI47" s="15"/>
    </row>
    <row r="48">
      <c r="G48" s="15"/>
      <c r="N48" s="15"/>
      <c r="AB48" s="15"/>
      <c r="AI48" s="15"/>
    </row>
    <row r="49">
      <c r="G49" s="15"/>
      <c r="N49" s="15"/>
      <c r="AB49" s="15"/>
      <c r="AI49" s="15"/>
    </row>
    <row r="50">
      <c r="G50" s="15"/>
      <c r="N50" s="15"/>
      <c r="AB50" s="15"/>
      <c r="AI50" s="15"/>
    </row>
    <row r="51">
      <c r="G51" s="15"/>
      <c r="N51" s="15"/>
      <c r="AB51" s="15"/>
      <c r="AI51" s="15"/>
    </row>
    <row r="52">
      <c r="G52" s="15"/>
      <c r="N52" s="15"/>
      <c r="AB52" s="15"/>
      <c r="AI52" s="15"/>
    </row>
    <row r="53">
      <c r="G53" s="15"/>
      <c r="N53" s="15"/>
      <c r="AB53" s="15"/>
      <c r="AI53" s="15"/>
    </row>
    <row r="54">
      <c r="G54" s="15"/>
      <c r="N54" s="15"/>
      <c r="AB54" s="15"/>
      <c r="AI54" s="15"/>
    </row>
    <row r="55">
      <c r="G55" s="15"/>
      <c r="N55" s="15"/>
      <c r="AB55" s="15"/>
      <c r="AI55" s="15"/>
    </row>
    <row r="56">
      <c r="G56" s="15"/>
      <c r="N56" s="15"/>
      <c r="AB56" s="15"/>
      <c r="AI56" s="15"/>
    </row>
    <row r="57">
      <c r="G57" s="15"/>
      <c r="N57" s="15"/>
      <c r="AB57" s="15"/>
      <c r="AI57" s="15"/>
    </row>
    <row r="58">
      <c r="G58" s="15"/>
      <c r="N58" s="15"/>
      <c r="AB58" s="15"/>
      <c r="AI58" s="15"/>
    </row>
    <row r="59">
      <c r="G59" s="15"/>
      <c r="N59" s="15"/>
      <c r="AB59" s="15"/>
      <c r="AI59" s="15"/>
    </row>
    <row r="60">
      <c r="G60" s="15"/>
      <c r="N60" s="15"/>
      <c r="AB60" s="15"/>
      <c r="AI60" s="15"/>
    </row>
    <row r="61">
      <c r="G61" s="15"/>
      <c r="N61" s="15"/>
      <c r="AB61" s="15"/>
      <c r="AI61" s="15"/>
    </row>
    <row r="62">
      <c r="G62" s="15"/>
      <c r="N62" s="15"/>
      <c r="AB62" s="15"/>
      <c r="AI62" s="15"/>
    </row>
    <row r="63">
      <c r="G63" s="15"/>
      <c r="N63" s="15"/>
      <c r="AB63" s="15"/>
      <c r="AI63" s="15"/>
    </row>
    <row r="64">
      <c r="G64" s="15"/>
      <c r="N64" s="15"/>
      <c r="AB64" s="15"/>
      <c r="AI64" s="15"/>
    </row>
    <row r="65">
      <c r="G65" s="15"/>
      <c r="N65" s="15"/>
      <c r="AB65" s="15"/>
      <c r="AI65" s="15"/>
    </row>
    <row r="66">
      <c r="G66" s="15"/>
      <c r="N66" s="15"/>
      <c r="AB66" s="15"/>
      <c r="AI66" s="15"/>
    </row>
    <row r="67">
      <c r="G67" s="15"/>
      <c r="N67" s="15"/>
      <c r="AB67" s="15"/>
      <c r="AI67" s="15"/>
    </row>
    <row r="68">
      <c r="G68" s="15"/>
      <c r="N68" s="15"/>
      <c r="AB68" s="15"/>
      <c r="AI68" s="15"/>
    </row>
    <row r="69">
      <c r="G69" s="15"/>
      <c r="N69" s="15"/>
      <c r="AB69" s="15"/>
      <c r="AI69" s="15"/>
    </row>
    <row r="70">
      <c r="G70" s="15"/>
      <c r="N70" s="15"/>
      <c r="AB70" s="15"/>
      <c r="AI70" s="15"/>
    </row>
    <row r="71">
      <c r="G71" s="15"/>
      <c r="N71" s="15"/>
      <c r="AB71" s="15"/>
      <c r="AI71" s="15"/>
    </row>
    <row r="72">
      <c r="G72" s="15"/>
      <c r="N72" s="15"/>
      <c r="AB72" s="15"/>
      <c r="AI72" s="15"/>
    </row>
    <row r="73">
      <c r="G73" s="15"/>
      <c r="N73" s="15"/>
      <c r="AB73" s="15"/>
      <c r="AI73" s="15"/>
    </row>
    <row r="74">
      <c r="G74" s="15"/>
      <c r="N74" s="15"/>
      <c r="AB74" s="15"/>
      <c r="AI74" s="15"/>
    </row>
    <row r="75">
      <c r="G75" s="15"/>
      <c r="N75" s="15"/>
      <c r="AB75" s="15"/>
      <c r="AI75" s="15"/>
    </row>
    <row r="76">
      <c r="G76" s="15"/>
      <c r="N76" s="15"/>
      <c r="AB76" s="15"/>
      <c r="AI76" s="15"/>
    </row>
    <row r="77">
      <c r="G77" s="15"/>
      <c r="N77" s="15"/>
      <c r="AB77" s="15"/>
      <c r="AI77" s="15"/>
    </row>
    <row r="78">
      <c r="G78" s="15"/>
      <c r="N78" s="15"/>
      <c r="AB78" s="15"/>
      <c r="AI78" s="15"/>
    </row>
    <row r="79">
      <c r="G79" s="15"/>
      <c r="N79" s="15"/>
      <c r="AB79" s="15"/>
      <c r="AI79" s="15"/>
    </row>
    <row r="80">
      <c r="G80" s="15"/>
      <c r="N80" s="15"/>
      <c r="AB80" s="15"/>
      <c r="AI80" s="15"/>
    </row>
    <row r="81">
      <c r="G81" s="15"/>
      <c r="N81" s="15"/>
      <c r="AB81" s="15"/>
      <c r="AI81" s="15"/>
    </row>
    <row r="82">
      <c r="G82" s="15"/>
      <c r="N82" s="15"/>
      <c r="AB82" s="15"/>
      <c r="AI82" s="15"/>
    </row>
    <row r="83">
      <c r="G83" s="15"/>
      <c r="N83" s="15"/>
      <c r="AB83" s="15"/>
      <c r="AI83" s="15"/>
    </row>
    <row r="84">
      <c r="G84" s="15"/>
      <c r="N84" s="15"/>
      <c r="AB84" s="15"/>
      <c r="AI84" s="15"/>
    </row>
    <row r="85">
      <c r="G85" s="15"/>
      <c r="N85" s="15"/>
      <c r="AB85" s="15"/>
      <c r="AI85" s="15"/>
    </row>
    <row r="86">
      <c r="G86" s="15"/>
      <c r="N86" s="15"/>
      <c r="AB86" s="15"/>
      <c r="AI86" s="15"/>
    </row>
    <row r="87">
      <c r="G87" s="15"/>
      <c r="N87" s="15"/>
      <c r="AB87" s="15"/>
      <c r="AI87" s="15"/>
    </row>
    <row r="88">
      <c r="G88" s="15"/>
      <c r="N88" s="15"/>
      <c r="AB88" s="15"/>
      <c r="AI88" s="15"/>
    </row>
    <row r="89">
      <c r="G89" s="15"/>
      <c r="N89" s="15"/>
      <c r="AB89" s="15"/>
      <c r="AI89" s="15"/>
    </row>
    <row r="90">
      <c r="G90" s="15"/>
      <c r="N90" s="15"/>
      <c r="AB90" s="15"/>
      <c r="AI90" s="15"/>
    </row>
    <row r="91">
      <c r="G91" s="15"/>
      <c r="N91" s="15"/>
      <c r="AB91" s="15"/>
      <c r="AI91" s="15"/>
    </row>
    <row r="92">
      <c r="G92" s="15"/>
      <c r="N92" s="15"/>
      <c r="AB92" s="15"/>
      <c r="AI92" s="15"/>
    </row>
    <row r="93">
      <c r="G93" s="15"/>
      <c r="N93" s="15"/>
      <c r="AB93" s="15"/>
      <c r="AI93" s="15"/>
    </row>
    <row r="94">
      <c r="G94" s="15"/>
      <c r="N94" s="15"/>
      <c r="AB94" s="15"/>
      <c r="AI94" s="15"/>
    </row>
    <row r="95">
      <c r="G95" s="15"/>
      <c r="N95" s="15"/>
      <c r="AB95" s="15"/>
      <c r="AI95" s="15"/>
    </row>
    <row r="96">
      <c r="G96" s="15"/>
      <c r="N96" s="15"/>
      <c r="AB96" s="15"/>
      <c r="AI96" s="15"/>
    </row>
    <row r="97">
      <c r="G97" s="15"/>
      <c r="N97" s="15"/>
      <c r="AB97" s="15"/>
      <c r="AI97" s="15"/>
    </row>
    <row r="98">
      <c r="G98" s="15"/>
      <c r="N98" s="15"/>
      <c r="AB98" s="15"/>
      <c r="AI98" s="15"/>
    </row>
    <row r="99">
      <c r="G99" s="15"/>
      <c r="N99" s="15"/>
      <c r="AB99" s="15"/>
      <c r="AI99" s="15"/>
    </row>
    <row r="100">
      <c r="G100" s="15"/>
      <c r="N100" s="15"/>
      <c r="AB100" s="15"/>
      <c r="AI100" s="15"/>
    </row>
    <row r="101">
      <c r="G101" s="15"/>
      <c r="N101" s="15"/>
      <c r="AB101" s="15"/>
      <c r="AI101" s="15"/>
    </row>
    <row r="102">
      <c r="G102" s="15"/>
      <c r="N102" s="15"/>
      <c r="AB102" s="15"/>
      <c r="AI102" s="15"/>
    </row>
    <row r="103">
      <c r="G103" s="15"/>
      <c r="N103" s="15"/>
      <c r="AB103" s="15"/>
      <c r="AI103" s="15"/>
    </row>
    <row r="104">
      <c r="G104" s="15"/>
      <c r="N104" s="15"/>
      <c r="AB104" s="15"/>
      <c r="AI104" s="15"/>
    </row>
    <row r="105">
      <c r="G105" s="15"/>
      <c r="N105" s="15"/>
      <c r="AB105" s="15"/>
      <c r="AI105" s="15"/>
    </row>
    <row r="106">
      <c r="G106" s="15"/>
      <c r="N106" s="15"/>
      <c r="AB106" s="15"/>
      <c r="AI106" s="15"/>
    </row>
    <row r="107">
      <c r="G107" s="15"/>
      <c r="N107" s="15"/>
      <c r="AB107" s="15"/>
      <c r="AI107" s="15"/>
    </row>
    <row r="108">
      <c r="G108" s="15"/>
      <c r="N108" s="15"/>
      <c r="AB108" s="15"/>
      <c r="AI108" s="15"/>
    </row>
    <row r="109">
      <c r="G109" s="15"/>
      <c r="N109" s="15"/>
      <c r="AB109" s="15"/>
      <c r="AI109" s="15"/>
    </row>
    <row r="110">
      <c r="G110" s="15"/>
      <c r="N110" s="15"/>
      <c r="AB110" s="15"/>
      <c r="AI110" s="15"/>
    </row>
    <row r="111">
      <c r="G111" s="15"/>
      <c r="N111" s="15"/>
      <c r="AB111" s="15"/>
      <c r="AI111" s="15"/>
    </row>
    <row r="112">
      <c r="G112" s="15"/>
      <c r="N112" s="15"/>
      <c r="AB112" s="15"/>
      <c r="AI112" s="15"/>
    </row>
    <row r="113">
      <c r="G113" s="15"/>
      <c r="N113" s="15"/>
      <c r="AB113" s="15"/>
      <c r="AI113" s="15"/>
    </row>
    <row r="114">
      <c r="G114" s="15"/>
      <c r="N114" s="15"/>
      <c r="AB114" s="15"/>
      <c r="AI114" s="15"/>
    </row>
    <row r="115">
      <c r="G115" s="15"/>
      <c r="N115" s="15"/>
      <c r="AB115" s="15"/>
      <c r="AI115" s="15"/>
    </row>
    <row r="116">
      <c r="G116" s="15"/>
      <c r="N116" s="15"/>
      <c r="AB116" s="15"/>
      <c r="AI116" s="15"/>
    </row>
    <row r="117">
      <c r="G117" s="15"/>
      <c r="N117" s="15"/>
      <c r="AB117" s="15"/>
      <c r="AI117" s="15"/>
    </row>
    <row r="118">
      <c r="G118" s="15"/>
      <c r="N118" s="15"/>
      <c r="AB118" s="15"/>
      <c r="AI118" s="15"/>
    </row>
    <row r="119">
      <c r="G119" s="15"/>
      <c r="N119" s="15"/>
      <c r="AB119" s="15"/>
      <c r="AI119" s="15"/>
    </row>
    <row r="120">
      <c r="G120" s="15"/>
      <c r="N120" s="15"/>
      <c r="AB120" s="15"/>
      <c r="AI120" s="15"/>
    </row>
    <row r="121">
      <c r="G121" s="15"/>
      <c r="N121" s="15"/>
      <c r="AB121" s="15"/>
      <c r="AI121" s="15"/>
    </row>
    <row r="122">
      <c r="G122" s="15"/>
      <c r="N122" s="15"/>
      <c r="AB122" s="15"/>
      <c r="AI122" s="15"/>
    </row>
    <row r="123">
      <c r="G123" s="15"/>
      <c r="N123" s="15"/>
      <c r="AB123" s="15"/>
      <c r="AI123" s="15"/>
    </row>
    <row r="124">
      <c r="G124" s="15"/>
      <c r="N124" s="15"/>
      <c r="AB124" s="15"/>
      <c r="AI124" s="15"/>
    </row>
    <row r="125">
      <c r="G125" s="15"/>
      <c r="N125" s="15"/>
      <c r="AB125" s="15"/>
      <c r="AI125" s="15"/>
    </row>
    <row r="126">
      <c r="G126" s="15"/>
      <c r="N126" s="15"/>
      <c r="AB126" s="15"/>
      <c r="AI126" s="15"/>
    </row>
    <row r="127">
      <c r="G127" s="15"/>
      <c r="N127" s="15"/>
      <c r="AB127" s="15"/>
      <c r="AI127" s="15"/>
    </row>
    <row r="128">
      <c r="G128" s="15"/>
      <c r="N128" s="15"/>
      <c r="AB128" s="15"/>
      <c r="AI128" s="15"/>
    </row>
    <row r="129">
      <c r="G129" s="15"/>
      <c r="N129" s="15"/>
      <c r="AB129" s="15"/>
      <c r="AI129" s="15"/>
    </row>
    <row r="130">
      <c r="G130" s="15"/>
      <c r="N130" s="15"/>
      <c r="AB130" s="15"/>
      <c r="AI130" s="15"/>
    </row>
    <row r="131">
      <c r="G131" s="15"/>
      <c r="N131" s="15"/>
      <c r="AB131" s="15"/>
      <c r="AI131" s="15"/>
    </row>
    <row r="132">
      <c r="G132" s="15"/>
      <c r="N132" s="15"/>
      <c r="AB132" s="15"/>
      <c r="AI132" s="15"/>
    </row>
    <row r="133">
      <c r="G133" s="15"/>
      <c r="N133" s="15"/>
      <c r="AB133" s="15"/>
      <c r="AI133" s="15"/>
    </row>
    <row r="134">
      <c r="G134" s="15"/>
      <c r="N134" s="15"/>
      <c r="AB134" s="15"/>
      <c r="AI134" s="15"/>
    </row>
    <row r="135">
      <c r="G135" s="15"/>
      <c r="N135" s="15"/>
      <c r="AB135" s="15"/>
      <c r="AI135" s="15"/>
    </row>
    <row r="136">
      <c r="G136" s="15"/>
      <c r="N136" s="15"/>
      <c r="AB136" s="15"/>
      <c r="AI136" s="15"/>
    </row>
    <row r="137">
      <c r="G137" s="15"/>
      <c r="N137" s="15"/>
      <c r="AB137" s="15"/>
      <c r="AI137" s="15"/>
    </row>
    <row r="138">
      <c r="G138" s="15"/>
      <c r="N138" s="15"/>
      <c r="AB138" s="15"/>
      <c r="AI138" s="15"/>
    </row>
    <row r="139">
      <c r="G139" s="15"/>
      <c r="N139" s="15"/>
      <c r="AB139" s="15"/>
      <c r="AI139" s="15"/>
    </row>
    <row r="140">
      <c r="G140" s="15"/>
      <c r="N140" s="15"/>
      <c r="AB140" s="15"/>
      <c r="AI140" s="15"/>
    </row>
    <row r="141">
      <c r="G141" s="15"/>
      <c r="N141" s="15"/>
      <c r="AB141" s="15"/>
      <c r="AI141" s="15"/>
    </row>
    <row r="142">
      <c r="G142" s="15"/>
      <c r="N142" s="15"/>
      <c r="AB142" s="15"/>
      <c r="AI142" s="15"/>
    </row>
    <row r="143">
      <c r="G143" s="15"/>
      <c r="N143" s="15"/>
      <c r="AB143" s="15"/>
      <c r="AI143" s="15"/>
    </row>
    <row r="144">
      <c r="G144" s="15"/>
      <c r="N144" s="15"/>
      <c r="AB144" s="15"/>
      <c r="AI144" s="15"/>
    </row>
    <row r="145">
      <c r="G145" s="15"/>
      <c r="N145" s="15"/>
      <c r="AB145" s="15"/>
      <c r="AI145" s="15"/>
    </row>
    <row r="146">
      <c r="G146" s="15"/>
      <c r="N146" s="15"/>
      <c r="AB146" s="15"/>
      <c r="AI146" s="15"/>
    </row>
    <row r="147">
      <c r="G147" s="15"/>
      <c r="N147" s="15"/>
      <c r="AB147" s="15"/>
      <c r="AI147" s="15"/>
    </row>
    <row r="148">
      <c r="G148" s="15"/>
      <c r="N148" s="15"/>
      <c r="AB148" s="15"/>
      <c r="AI148" s="15"/>
    </row>
    <row r="149">
      <c r="G149" s="15"/>
      <c r="N149" s="15"/>
      <c r="AB149" s="15"/>
      <c r="AI149" s="15"/>
    </row>
    <row r="150">
      <c r="G150" s="15"/>
      <c r="N150" s="15"/>
      <c r="AB150" s="15"/>
      <c r="AI150" s="15"/>
    </row>
    <row r="151">
      <c r="G151" s="15"/>
      <c r="N151" s="15"/>
      <c r="AB151" s="15"/>
      <c r="AI151" s="15"/>
    </row>
    <row r="152">
      <c r="G152" s="15"/>
      <c r="N152" s="15"/>
      <c r="AB152" s="15"/>
      <c r="AI152" s="15"/>
    </row>
    <row r="153">
      <c r="G153" s="15"/>
      <c r="N153" s="15"/>
      <c r="AB153" s="15"/>
      <c r="AI153" s="15"/>
    </row>
    <row r="154">
      <c r="G154" s="15"/>
      <c r="N154" s="15"/>
      <c r="AB154" s="15"/>
      <c r="AI154" s="15"/>
    </row>
    <row r="155">
      <c r="G155" s="15"/>
      <c r="N155" s="15"/>
      <c r="AB155" s="15"/>
      <c r="AI155" s="15"/>
    </row>
    <row r="156">
      <c r="G156" s="15"/>
      <c r="N156" s="15"/>
      <c r="AB156" s="15"/>
      <c r="AI156" s="15"/>
    </row>
    <row r="157">
      <c r="G157" s="15"/>
      <c r="N157" s="15"/>
      <c r="AB157" s="15"/>
      <c r="AI157" s="15"/>
    </row>
    <row r="158">
      <c r="G158" s="15"/>
      <c r="N158" s="15"/>
      <c r="AB158" s="15"/>
      <c r="AI158" s="15"/>
    </row>
    <row r="159">
      <c r="G159" s="15"/>
      <c r="N159" s="15"/>
      <c r="AB159" s="15"/>
      <c r="AI159" s="15"/>
    </row>
    <row r="160">
      <c r="G160" s="15"/>
      <c r="N160" s="15"/>
      <c r="AB160" s="15"/>
      <c r="AI160" s="15"/>
    </row>
    <row r="161">
      <c r="G161" s="15"/>
      <c r="N161" s="15"/>
      <c r="AB161" s="15"/>
      <c r="AI161" s="15"/>
    </row>
    <row r="162">
      <c r="G162" s="15"/>
      <c r="N162" s="15"/>
      <c r="AB162" s="15"/>
      <c r="AI162" s="15"/>
    </row>
    <row r="163">
      <c r="G163" s="15"/>
      <c r="N163" s="15"/>
      <c r="AB163" s="15"/>
      <c r="AI163" s="15"/>
    </row>
    <row r="164">
      <c r="G164" s="15"/>
      <c r="N164" s="15"/>
      <c r="AB164" s="15"/>
      <c r="AI164" s="15"/>
    </row>
    <row r="165">
      <c r="G165" s="15"/>
      <c r="N165" s="15"/>
      <c r="AB165" s="15"/>
      <c r="AI165" s="15"/>
    </row>
    <row r="166">
      <c r="G166" s="15"/>
      <c r="N166" s="15"/>
      <c r="AB166" s="15"/>
      <c r="AI166" s="15"/>
    </row>
    <row r="167">
      <c r="G167" s="15"/>
      <c r="N167" s="15"/>
      <c r="AB167" s="15"/>
      <c r="AI167" s="15"/>
    </row>
    <row r="168">
      <c r="G168" s="15"/>
      <c r="N168" s="15"/>
      <c r="AB168" s="15"/>
      <c r="AI168" s="15"/>
    </row>
    <row r="169">
      <c r="G169" s="15"/>
      <c r="N169" s="15"/>
      <c r="AB169" s="15"/>
      <c r="AI169" s="15"/>
    </row>
    <row r="170">
      <c r="G170" s="15"/>
      <c r="N170" s="15"/>
      <c r="AB170" s="15"/>
      <c r="AI170" s="15"/>
    </row>
    <row r="171">
      <c r="G171" s="15"/>
      <c r="N171" s="15"/>
      <c r="AB171" s="15"/>
      <c r="AI171" s="15"/>
    </row>
    <row r="172">
      <c r="G172" s="15"/>
      <c r="N172" s="15"/>
      <c r="AB172" s="15"/>
      <c r="AI172" s="15"/>
    </row>
    <row r="173">
      <c r="G173" s="15"/>
      <c r="N173" s="15"/>
      <c r="AB173" s="15"/>
      <c r="AI173" s="15"/>
    </row>
    <row r="174">
      <c r="G174" s="15"/>
      <c r="N174" s="15"/>
      <c r="AB174" s="15"/>
      <c r="AI174" s="15"/>
    </row>
    <row r="175">
      <c r="G175" s="15"/>
      <c r="N175" s="15"/>
      <c r="AB175" s="15"/>
      <c r="AI175" s="15"/>
    </row>
    <row r="176">
      <c r="G176" s="15"/>
      <c r="N176" s="15"/>
      <c r="AB176" s="15"/>
      <c r="AI176" s="15"/>
    </row>
    <row r="177">
      <c r="G177" s="15"/>
      <c r="N177" s="15"/>
      <c r="AB177" s="15"/>
      <c r="AI177" s="15"/>
    </row>
    <row r="178">
      <c r="G178" s="15"/>
      <c r="N178" s="15"/>
      <c r="AB178" s="15"/>
      <c r="AI178" s="15"/>
    </row>
    <row r="179">
      <c r="G179" s="15"/>
      <c r="N179" s="15"/>
      <c r="AB179" s="15"/>
      <c r="AI179" s="15"/>
    </row>
    <row r="180">
      <c r="G180" s="15"/>
      <c r="N180" s="15"/>
      <c r="AB180" s="15"/>
      <c r="AI180" s="15"/>
    </row>
    <row r="181">
      <c r="G181" s="15"/>
      <c r="N181" s="15"/>
      <c r="AB181" s="15"/>
      <c r="AI181" s="15"/>
    </row>
    <row r="182">
      <c r="G182" s="15"/>
      <c r="N182" s="15"/>
      <c r="AB182" s="15"/>
      <c r="AI182" s="15"/>
    </row>
    <row r="183">
      <c r="G183" s="15"/>
      <c r="N183" s="15"/>
      <c r="AB183" s="15"/>
      <c r="AI183" s="15"/>
    </row>
    <row r="184">
      <c r="G184" s="15"/>
      <c r="N184" s="15"/>
      <c r="AB184" s="15"/>
      <c r="AI184" s="15"/>
    </row>
    <row r="185">
      <c r="G185" s="15"/>
      <c r="N185" s="15"/>
      <c r="AB185" s="15"/>
      <c r="AI185" s="15"/>
    </row>
    <row r="186">
      <c r="G186" s="15"/>
      <c r="N186" s="15"/>
      <c r="AB186" s="15"/>
      <c r="AI186" s="15"/>
    </row>
    <row r="187">
      <c r="G187" s="15"/>
      <c r="N187" s="15"/>
      <c r="AB187" s="15"/>
      <c r="AI187" s="15"/>
    </row>
    <row r="188">
      <c r="G188" s="15"/>
      <c r="N188" s="15"/>
      <c r="AB188" s="15"/>
      <c r="AI188" s="15"/>
    </row>
    <row r="189">
      <c r="G189" s="15"/>
      <c r="N189" s="15"/>
      <c r="AB189" s="15"/>
      <c r="AI189" s="15"/>
    </row>
    <row r="190">
      <c r="G190" s="15"/>
      <c r="N190" s="15"/>
      <c r="AB190" s="15"/>
      <c r="AI190" s="15"/>
    </row>
    <row r="191">
      <c r="G191" s="15"/>
      <c r="N191" s="15"/>
      <c r="AB191" s="15"/>
      <c r="AI191" s="15"/>
    </row>
    <row r="192">
      <c r="G192" s="15"/>
      <c r="N192" s="15"/>
      <c r="AB192" s="15"/>
      <c r="AI192" s="15"/>
    </row>
    <row r="193">
      <c r="G193" s="15"/>
      <c r="N193" s="15"/>
      <c r="AB193" s="15"/>
      <c r="AI193" s="15"/>
    </row>
    <row r="194">
      <c r="G194" s="15"/>
      <c r="N194" s="15"/>
      <c r="AB194" s="15"/>
      <c r="AI194" s="15"/>
    </row>
    <row r="195">
      <c r="G195" s="15"/>
      <c r="N195" s="15"/>
      <c r="AB195" s="15"/>
      <c r="AI195" s="15"/>
    </row>
    <row r="196">
      <c r="G196" s="15"/>
      <c r="N196" s="15"/>
      <c r="AB196" s="15"/>
      <c r="AI196" s="15"/>
    </row>
    <row r="197">
      <c r="G197" s="15"/>
      <c r="N197" s="15"/>
      <c r="AB197" s="15"/>
      <c r="AI197" s="15"/>
    </row>
    <row r="198">
      <c r="G198" s="15"/>
      <c r="N198" s="15"/>
      <c r="AB198" s="15"/>
      <c r="AI198" s="15"/>
    </row>
    <row r="199">
      <c r="G199" s="15"/>
      <c r="N199" s="15"/>
      <c r="AB199" s="15"/>
      <c r="AI199" s="15"/>
    </row>
    <row r="200">
      <c r="G200" s="15"/>
      <c r="N200" s="15"/>
      <c r="AB200" s="15"/>
      <c r="AI200" s="15"/>
    </row>
    <row r="201">
      <c r="G201" s="15"/>
      <c r="N201" s="15"/>
      <c r="AB201" s="15"/>
      <c r="AI201" s="15"/>
    </row>
    <row r="202">
      <c r="G202" s="15"/>
      <c r="N202" s="15"/>
      <c r="AB202" s="15"/>
      <c r="AI202" s="15"/>
    </row>
    <row r="203">
      <c r="G203" s="15"/>
      <c r="N203" s="15"/>
      <c r="AB203" s="15"/>
      <c r="AI203" s="15"/>
    </row>
    <row r="204">
      <c r="G204" s="15"/>
      <c r="N204" s="15"/>
      <c r="AB204" s="15"/>
      <c r="AI204" s="15"/>
    </row>
    <row r="205">
      <c r="G205" s="15"/>
      <c r="N205" s="15"/>
      <c r="AB205" s="15"/>
      <c r="AI205" s="15"/>
    </row>
    <row r="206">
      <c r="G206" s="15"/>
      <c r="N206" s="15"/>
      <c r="AB206" s="15"/>
      <c r="AI206" s="15"/>
    </row>
    <row r="207">
      <c r="G207" s="15"/>
      <c r="N207" s="15"/>
      <c r="AB207" s="15"/>
      <c r="AI207" s="15"/>
    </row>
    <row r="208">
      <c r="G208" s="15"/>
      <c r="N208" s="15"/>
      <c r="AB208" s="15"/>
      <c r="AI208" s="15"/>
    </row>
    <row r="209">
      <c r="G209" s="15"/>
      <c r="N209" s="15"/>
      <c r="AB209" s="15"/>
      <c r="AI209" s="15"/>
    </row>
    <row r="210">
      <c r="G210" s="15"/>
      <c r="N210" s="15"/>
      <c r="AB210" s="15"/>
      <c r="AI210" s="15"/>
    </row>
    <row r="211">
      <c r="G211" s="15"/>
      <c r="N211" s="15"/>
      <c r="AB211" s="15"/>
      <c r="AI211" s="15"/>
    </row>
    <row r="212">
      <c r="G212" s="15"/>
      <c r="N212" s="15"/>
      <c r="AB212" s="15"/>
      <c r="AI212" s="15"/>
    </row>
    <row r="213">
      <c r="G213" s="15"/>
      <c r="N213" s="15"/>
      <c r="AB213" s="15"/>
      <c r="AI213" s="15"/>
    </row>
    <row r="214">
      <c r="G214" s="15"/>
      <c r="N214" s="15"/>
      <c r="AB214" s="15"/>
      <c r="AI214" s="15"/>
    </row>
    <row r="215">
      <c r="G215" s="15"/>
      <c r="N215" s="15"/>
      <c r="AB215" s="15"/>
      <c r="AI215" s="15"/>
    </row>
    <row r="216">
      <c r="G216" s="15"/>
      <c r="N216" s="15"/>
      <c r="AB216" s="15"/>
      <c r="AI216" s="15"/>
    </row>
    <row r="217">
      <c r="G217" s="15"/>
      <c r="N217" s="15"/>
      <c r="AB217" s="15"/>
      <c r="AI217" s="15"/>
    </row>
    <row r="218">
      <c r="G218" s="15"/>
      <c r="N218" s="15"/>
      <c r="AB218" s="15"/>
      <c r="AI218" s="15"/>
    </row>
    <row r="219">
      <c r="G219" s="15"/>
      <c r="N219" s="15"/>
      <c r="AB219" s="15"/>
      <c r="AI219" s="15"/>
    </row>
    <row r="220">
      <c r="G220" s="15"/>
      <c r="N220" s="15"/>
      <c r="AB220" s="15"/>
      <c r="AI220" s="15"/>
    </row>
    <row r="221">
      <c r="G221" s="15"/>
      <c r="N221" s="15"/>
      <c r="AB221" s="15"/>
      <c r="AI221" s="15"/>
    </row>
    <row r="222">
      <c r="G222" s="15"/>
      <c r="N222" s="15"/>
      <c r="AB222" s="15"/>
      <c r="AI222" s="15"/>
    </row>
    <row r="223">
      <c r="G223" s="15"/>
      <c r="N223" s="15"/>
      <c r="AB223" s="15"/>
      <c r="AI223" s="15"/>
    </row>
    <row r="224">
      <c r="G224" s="15"/>
      <c r="N224" s="15"/>
      <c r="AB224" s="15"/>
      <c r="AI224" s="15"/>
    </row>
    <row r="225">
      <c r="G225" s="15"/>
      <c r="N225" s="15"/>
      <c r="AB225" s="15"/>
      <c r="AI225" s="15"/>
    </row>
    <row r="226">
      <c r="G226" s="15"/>
      <c r="N226" s="15"/>
      <c r="AB226" s="15"/>
      <c r="AI226" s="15"/>
    </row>
    <row r="227">
      <c r="G227" s="15"/>
      <c r="N227" s="15"/>
      <c r="AB227" s="15"/>
      <c r="AI227" s="15"/>
    </row>
    <row r="228">
      <c r="G228" s="15"/>
      <c r="N228" s="15"/>
      <c r="AB228" s="15"/>
      <c r="AI228" s="15"/>
    </row>
    <row r="229">
      <c r="G229" s="15"/>
      <c r="N229" s="15"/>
      <c r="AB229" s="15"/>
      <c r="AI229" s="15"/>
    </row>
    <row r="230">
      <c r="G230" s="15"/>
      <c r="N230" s="15"/>
      <c r="AB230" s="15"/>
      <c r="AI230" s="15"/>
    </row>
    <row r="231">
      <c r="G231" s="15"/>
      <c r="N231" s="15"/>
      <c r="AB231" s="15"/>
      <c r="AI231" s="15"/>
    </row>
    <row r="232">
      <c r="G232" s="15"/>
      <c r="N232" s="15"/>
      <c r="AB232" s="15"/>
      <c r="AI232" s="15"/>
    </row>
    <row r="233">
      <c r="G233" s="15"/>
      <c r="N233" s="15"/>
      <c r="AB233" s="15"/>
      <c r="AI233" s="15"/>
    </row>
    <row r="234">
      <c r="G234" s="15"/>
      <c r="N234" s="15"/>
      <c r="AB234" s="15"/>
      <c r="AI234" s="15"/>
    </row>
    <row r="235">
      <c r="G235" s="15"/>
      <c r="N235" s="15"/>
      <c r="AB235" s="15"/>
      <c r="AI235" s="15"/>
    </row>
    <row r="236">
      <c r="G236" s="15"/>
      <c r="N236" s="15"/>
      <c r="AB236" s="15"/>
      <c r="AI236" s="15"/>
    </row>
    <row r="237">
      <c r="G237" s="15"/>
      <c r="N237" s="15"/>
      <c r="AB237" s="15"/>
      <c r="AI237" s="15"/>
    </row>
    <row r="238">
      <c r="G238" s="15"/>
      <c r="N238" s="15"/>
      <c r="AB238" s="15"/>
      <c r="AI238" s="15"/>
    </row>
    <row r="239">
      <c r="G239" s="15"/>
      <c r="N239" s="15"/>
      <c r="AB239" s="15"/>
      <c r="AI239" s="15"/>
    </row>
    <row r="240">
      <c r="G240" s="15"/>
      <c r="N240" s="15"/>
      <c r="AB240" s="15"/>
      <c r="AI240" s="15"/>
    </row>
    <row r="241">
      <c r="G241" s="15"/>
      <c r="N241" s="15"/>
      <c r="AB241" s="15"/>
      <c r="AI241" s="15"/>
    </row>
    <row r="242">
      <c r="G242" s="15"/>
      <c r="N242" s="15"/>
      <c r="AB242" s="15"/>
      <c r="AI242" s="15"/>
    </row>
    <row r="243">
      <c r="G243" s="15"/>
      <c r="N243" s="15"/>
      <c r="AB243" s="15"/>
      <c r="AI243" s="15"/>
    </row>
    <row r="244">
      <c r="G244" s="15"/>
      <c r="N244" s="15"/>
      <c r="AB244" s="15"/>
      <c r="AI244" s="15"/>
    </row>
    <row r="245">
      <c r="G245" s="15"/>
      <c r="N245" s="15"/>
      <c r="AB245" s="15"/>
      <c r="AI245" s="15"/>
    </row>
    <row r="246">
      <c r="G246" s="15"/>
      <c r="N246" s="15"/>
      <c r="AB246" s="15"/>
      <c r="AI246" s="15"/>
    </row>
    <row r="247">
      <c r="G247" s="15"/>
      <c r="N247" s="15"/>
      <c r="AB247" s="15"/>
      <c r="AI247" s="15"/>
    </row>
    <row r="248">
      <c r="G248" s="15"/>
      <c r="N248" s="15"/>
      <c r="AB248" s="15"/>
      <c r="AI248" s="15"/>
    </row>
    <row r="249">
      <c r="G249" s="15"/>
      <c r="N249" s="15"/>
      <c r="AB249" s="15"/>
      <c r="AI249" s="15"/>
    </row>
    <row r="250">
      <c r="G250" s="15"/>
      <c r="N250" s="15"/>
      <c r="AB250" s="15"/>
      <c r="AI250" s="15"/>
    </row>
    <row r="251">
      <c r="G251" s="15"/>
      <c r="N251" s="15"/>
      <c r="AB251" s="15"/>
      <c r="AI251" s="15"/>
    </row>
    <row r="252">
      <c r="G252" s="15"/>
      <c r="N252" s="15"/>
      <c r="AB252" s="15"/>
      <c r="AI252" s="15"/>
    </row>
    <row r="253">
      <c r="G253" s="15"/>
      <c r="N253" s="15"/>
      <c r="AB253" s="15"/>
      <c r="AI253" s="15"/>
    </row>
    <row r="254">
      <c r="G254" s="15"/>
      <c r="N254" s="15"/>
      <c r="AB254" s="15"/>
      <c r="AI254" s="15"/>
    </row>
    <row r="255">
      <c r="G255" s="15"/>
      <c r="N255" s="15"/>
      <c r="AB255" s="15"/>
      <c r="AI255" s="15"/>
    </row>
    <row r="256">
      <c r="G256" s="15"/>
      <c r="N256" s="15"/>
      <c r="AB256" s="15"/>
      <c r="AI256" s="15"/>
    </row>
    <row r="257">
      <c r="G257" s="15"/>
      <c r="N257" s="15"/>
      <c r="AB257" s="15"/>
      <c r="AI257" s="15"/>
    </row>
    <row r="258">
      <c r="G258" s="15"/>
      <c r="N258" s="15"/>
      <c r="AB258" s="15"/>
      <c r="AI258" s="15"/>
    </row>
    <row r="259">
      <c r="G259" s="15"/>
      <c r="N259" s="15"/>
      <c r="AB259" s="15"/>
      <c r="AI259" s="15"/>
    </row>
    <row r="260">
      <c r="G260" s="15"/>
      <c r="N260" s="15"/>
      <c r="AB260" s="15"/>
      <c r="AI260" s="15"/>
    </row>
    <row r="261">
      <c r="G261" s="15"/>
      <c r="N261" s="15"/>
      <c r="AB261" s="15"/>
      <c r="AI261" s="15"/>
    </row>
    <row r="262">
      <c r="G262" s="15"/>
      <c r="N262" s="15"/>
      <c r="AB262" s="15"/>
      <c r="AI262" s="15"/>
    </row>
    <row r="263">
      <c r="G263" s="15"/>
      <c r="N263" s="15"/>
      <c r="AB263" s="15"/>
      <c r="AI263" s="15"/>
    </row>
    <row r="264">
      <c r="G264" s="15"/>
      <c r="N264" s="15"/>
      <c r="AB264" s="15"/>
      <c r="AI264" s="15"/>
    </row>
    <row r="265">
      <c r="G265" s="15"/>
      <c r="N265" s="15"/>
      <c r="AB265" s="15"/>
      <c r="AI265" s="15"/>
    </row>
    <row r="266">
      <c r="G266" s="15"/>
      <c r="N266" s="15"/>
      <c r="AB266" s="15"/>
      <c r="AI266" s="15"/>
    </row>
    <row r="267">
      <c r="G267" s="15"/>
      <c r="N267" s="15"/>
      <c r="AB267" s="15"/>
      <c r="AI267" s="15"/>
    </row>
    <row r="268">
      <c r="G268" s="15"/>
      <c r="N268" s="15"/>
      <c r="AB268" s="15"/>
      <c r="AI268" s="15"/>
    </row>
    <row r="269">
      <c r="G269" s="15"/>
      <c r="N269" s="15"/>
      <c r="AB269" s="15"/>
      <c r="AI269" s="15"/>
    </row>
    <row r="270">
      <c r="G270" s="15"/>
      <c r="N270" s="15"/>
      <c r="AB270" s="15"/>
      <c r="AI270" s="15"/>
    </row>
    <row r="271">
      <c r="G271" s="15"/>
      <c r="N271" s="15"/>
      <c r="AB271" s="15"/>
      <c r="AI271" s="15"/>
    </row>
    <row r="272">
      <c r="G272" s="15"/>
      <c r="N272" s="15"/>
      <c r="AB272" s="15"/>
      <c r="AI272" s="15"/>
    </row>
    <row r="273">
      <c r="G273" s="15"/>
      <c r="N273" s="15"/>
      <c r="AB273" s="15"/>
      <c r="AI273" s="15"/>
    </row>
    <row r="274">
      <c r="G274" s="15"/>
      <c r="N274" s="15"/>
      <c r="AB274" s="15"/>
      <c r="AI274" s="15"/>
    </row>
    <row r="275">
      <c r="G275" s="15"/>
      <c r="N275" s="15"/>
      <c r="AB275" s="15"/>
      <c r="AI275" s="15"/>
    </row>
    <row r="276">
      <c r="G276" s="15"/>
      <c r="N276" s="15"/>
      <c r="AB276" s="15"/>
      <c r="AI276" s="15"/>
    </row>
    <row r="277">
      <c r="G277" s="15"/>
      <c r="N277" s="15"/>
      <c r="AB277" s="15"/>
      <c r="AI277" s="15"/>
    </row>
    <row r="278">
      <c r="G278" s="15"/>
      <c r="N278" s="15"/>
      <c r="AB278" s="15"/>
      <c r="AI278" s="15"/>
    </row>
    <row r="279">
      <c r="G279" s="15"/>
      <c r="N279" s="15"/>
      <c r="AB279" s="15"/>
      <c r="AI279" s="15"/>
    </row>
    <row r="280">
      <c r="G280" s="15"/>
      <c r="N280" s="15"/>
      <c r="AB280" s="15"/>
      <c r="AI280" s="15"/>
    </row>
    <row r="281">
      <c r="G281" s="15"/>
      <c r="N281" s="15"/>
      <c r="AB281" s="15"/>
      <c r="AI281" s="15"/>
    </row>
    <row r="282">
      <c r="G282" s="15"/>
      <c r="N282" s="15"/>
      <c r="AB282" s="15"/>
      <c r="AI282" s="15"/>
    </row>
    <row r="283">
      <c r="G283" s="15"/>
      <c r="N283" s="15"/>
      <c r="AB283" s="15"/>
      <c r="AI283" s="15"/>
    </row>
    <row r="284">
      <c r="G284" s="15"/>
      <c r="N284" s="15"/>
      <c r="AB284" s="15"/>
      <c r="AI284" s="15"/>
    </row>
    <row r="285">
      <c r="G285" s="15"/>
      <c r="N285" s="15"/>
      <c r="AB285" s="15"/>
      <c r="AI285" s="15"/>
    </row>
    <row r="286">
      <c r="G286" s="15"/>
      <c r="N286" s="15"/>
      <c r="AB286" s="15"/>
      <c r="AI286" s="15"/>
    </row>
    <row r="287">
      <c r="G287" s="15"/>
      <c r="N287" s="15"/>
      <c r="AB287" s="15"/>
      <c r="AI287" s="15"/>
    </row>
    <row r="288">
      <c r="G288" s="15"/>
      <c r="N288" s="15"/>
      <c r="AB288" s="15"/>
      <c r="AI288" s="15"/>
    </row>
    <row r="289">
      <c r="G289" s="15"/>
      <c r="N289" s="15"/>
      <c r="AB289" s="15"/>
      <c r="AI289" s="15"/>
    </row>
    <row r="290">
      <c r="G290" s="15"/>
      <c r="N290" s="15"/>
      <c r="AB290" s="15"/>
      <c r="AI290" s="15"/>
    </row>
    <row r="291">
      <c r="G291" s="15"/>
      <c r="N291" s="15"/>
      <c r="AB291" s="15"/>
      <c r="AI291" s="15"/>
    </row>
    <row r="292">
      <c r="G292" s="15"/>
      <c r="N292" s="15"/>
      <c r="AB292" s="15"/>
      <c r="AI292" s="15"/>
    </row>
    <row r="293">
      <c r="G293" s="15"/>
      <c r="N293" s="15"/>
      <c r="AB293" s="15"/>
      <c r="AI293" s="15"/>
    </row>
    <row r="294">
      <c r="G294" s="15"/>
      <c r="N294" s="15"/>
      <c r="AB294" s="15"/>
      <c r="AI294" s="15"/>
    </row>
    <row r="295">
      <c r="G295" s="15"/>
      <c r="N295" s="15"/>
      <c r="AB295" s="15"/>
      <c r="AI295" s="15"/>
    </row>
    <row r="296">
      <c r="G296" s="15"/>
      <c r="N296" s="15"/>
      <c r="AB296" s="15"/>
      <c r="AI296" s="15"/>
    </row>
    <row r="297">
      <c r="G297" s="15"/>
      <c r="N297" s="15"/>
      <c r="AB297" s="15"/>
      <c r="AI297" s="15"/>
    </row>
    <row r="298">
      <c r="G298" s="15"/>
      <c r="N298" s="15"/>
      <c r="AB298" s="15"/>
      <c r="AI298" s="15"/>
    </row>
    <row r="299">
      <c r="G299" s="15"/>
      <c r="N299" s="15"/>
      <c r="AB299" s="15"/>
      <c r="AI299" s="15"/>
    </row>
    <row r="300">
      <c r="G300" s="15"/>
      <c r="N300" s="15"/>
      <c r="AB300" s="15"/>
      <c r="AI300" s="15"/>
    </row>
    <row r="301">
      <c r="G301" s="15"/>
      <c r="N301" s="15"/>
      <c r="AB301" s="15"/>
      <c r="AI301" s="15"/>
    </row>
    <row r="302">
      <c r="G302" s="15"/>
      <c r="N302" s="15"/>
      <c r="AB302" s="15"/>
      <c r="AI302" s="15"/>
    </row>
    <row r="303">
      <c r="G303" s="15"/>
      <c r="N303" s="15"/>
      <c r="AB303" s="15"/>
      <c r="AI303" s="15"/>
    </row>
    <row r="304">
      <c r="G304" s="15"/>
      <c r="N304" s="15"/>
      <c r="AB304" s="15"/>
      <c r="AI304" s="15"/>
    </row>
    <row r="305">
      <c r="G305" s="15"/>
      <c r="N305" s="15"/>
      <c r="AB305" s="15"/>
      <c r="AI305" s="15"/>
    </row>
    <row r="306">
      <c r="G306" s="15"/>
      <c r="N306" s="15"/>
      <c r="AB306" s="15"/>
      <c r="AI306" s="15"/>
    </row>
    <row r="307">
      <c r="G307" s="15"/>
      <c r="N307" s="15"/>
      <c r="AB307" s="15"/>
      <c r="AI307" s="15"/>
    </row>
    <row r="308">
      <c r="G308" s="15"/>
      <c r="N308" s="15"/>
      <c r="AB308" s="15"/>
      <c r="AI308" s="15"/>
    </row>
    <row r="309">
      <c r="G309" s="15"/>
      <c r="N309" s="15"/>
      <c r="AB309" s="15"/>
      <c r="AI309" s="15"/>
    </row>
    <row r="310">
      <c r="G310" s="15"/>
      <c r="N310" s="15"/>
      <c r="AB310" s="15"/>
      <c r="AI310" s="15"/>
    </row>
    <row r="311">
      <c r="G311" s="15"/>
      <c r="N311" s="15"/>
      <c r="AB311" s="15"/>
      <c r="AI311" s="15"/>
    </row>
    <row r="312">
      <c r="G312" s="15"/>
      <c r="N312" s="15"/>
      <c r="AB312" s="15"/>
      <c r="AI312" s="15"/>
    </row>
    <row r="313">
      <c r="G313" s="15"/>
      <c r="N313" s="15"/>
      <c r="AB313" s="15"/>
      <c r="AI313" s="15"/>
    </row>
    <row r="314">
      <c r="G314" s="15"/>
      <c r="N314" s="15"/>
      <c r="AB314" s="15"/>
      <c r="AI314" s="15"/>
    </row>
    <row r="315">
      <c r="G315" s="15"/>
      <c r="N315" s="15"/>
      <c r="AB315" s="15"/>
      <c r="AI315" s="15"/>
    </row>
    <row r="316">
      <c r="G316" s="15"/>
      <c r="N316" s="15"/>
      <c r="AB316" s="15"/>
      <c r="AI316" s="15"/>
    </row>
    <row r="317">
      <c r="G317" s="15"/>
      <c r="N317" s="15"/>
      <c r="AB317" s="15"/>
      <c r="AI317" s="15"/>
    </row>
    <row r="318">
      <c r="G318" s="15"/>
      <c r="N318" s="15"/>
      <c r="AB318" s="15"/>
      <c r="AI318" s="15"/>
    </row>
    <row r="319">
      <c r="G319" s="15"/>
      <c r="N319" s="15"/>
      <c r="AB319" s="15"/>
      <c r="AI319" s="15"/>
    </row>
    <row r="320">
      <c r="G320" s="15"/>
      <c r="N320" s="15"/>
      <c r="AB320" s="15"/>
      <c r="AI320" s="15"/>
    </row>
    <row r="321">
      <c r="G321" s="15"/>
      <c r="N321" s="15"/>
      <c r="AB321" s="15"/>
      <c r="AI321" s="15"/>
    </row>
    <row r="322">
      <c r="G322" s="15"/>
      <c r="N322" s="15"/>
      <c r="AB322" s="15"/>
      <c r="AI322" s="15"/>
    </row>
    <row r="323">
      <c r="G323" s="15"/>
      <c r="N323" s="15"/>
      <c r="AB323" s="15"/>
      <c r="AI323" s="15"/>
    </row>
    <row r="324">
      <c r="G324" s="15"/>
      <c r="N324" s="15"/>
      <c r="AB324" s="15"/>
      <c r="AI324" s="15"/>
    </row>
    <row r="325">
      <c r="G325" s="15"/>
      <c r="N325" s="15"/>
      <c r="AB325" s="15"/>
      <c r="AI325" s="15"/>
    </row>
    <row r="326">
      <c r="G326" s="15"/>
      <c r="N326" s="15"/>
      <c r="AB326" s="15"/>
      <c r="AI326" s="15"/>
    </row>
    <row r="327">
      <c r="G327" s="15"/>
      <c r="N327" s="15"/>
      <c r="AB327" s="15"/>
      <c r="AI327" s="15"/>
    </row>
    <row r="328">
      <c r="G328" s="15"/>
      <c r="N328" s="15"/>
      <c r="AB328" s="15"/>
      <c r="AI328" s="15"/>
    </row>
    <row r="329">
      <c r="G329" s="15"/>
      <c r="N329" s="15"/>
      <c r="AB329" s="15"/>
      <c r="AI329" s="15"/>
    </row>
    <row r="330">
      <c r="G330" s="15"/>
      <c r="N330" s="15"/>
      <c r="AB330" s="15"/>
      <c r="AI330" s="15"/>
    </row>
    <row r="331">
      <c r="G331" s="15"/>
      <c r="N331" s="15"/>
      <c r="AB331" s="15"/>
      <c r="AI331" s="15"/>
    </row>
    <row r="332">
      <c r="G332" s="15"/>
      <c r="N332" s="15"/>
      <c r="AB332" s="15"/>
      <c r="AI332" s="15"/>
    </row>
    <row r="333">
      <c r="G333" s="15"/>
      <c r="N333" s="15"/>
      <c r="AB333" s="15"/>
      <c r="AI333" s="15"/>
    </row>
    <row r="334">
      <c r="G334" s="15"/>
      <c r="N334" s="15"/>
      <c r="AB334" s="15"/>
      <c r="AI334" s="15"/>
    </row>
    <row r="335">
      <c r="G335" s="15"/>
      <c r="N335" s="15"/>
      <c r="AB335" s="15"/>
      <c r="AI335" s="15"/>
    </row>
    <row r="336">
      <c r="G336" s="15"/>
      <c r="N336" s="15"/>
      <c r="AB336" s="15"/>
      <c r="AI336" s="15"/>
    </row>
    <row r="337">
      <c r="G337" s="15"/>
      <c r="N337" s="15"/>
      <c r="AB337" s="15"/>
      <c r="AI337" s="15"/>
    </row>
    <row r="338">
      <c r="G338" s="15"/>
      <c r="N338" s="15"/>
      <c r="AB338" s="15"/>
      <c r="AI338" s="15"/>
    </row>
    <row r="339">
      <c r="G339" s="15"/>
      <c r="N339" s="15"/>
      <c r="AB339" s="15"/>
      <c r="AI339" s="15"/>
    </row>
    <row r="340">
      <c r="G340" s="15"/>
      <c r="N340" s="15"/>
      <c r="AB340" s="15"/>
      <c r="AI340" s="15"/>
    </row>
    <row r="341">
      <c r="G341" s="15"/>
      <c r="N341" s="15"/>
      <c r="AB341" s="15"/>
      <c r="AI341" s="15"/>
    </row>
    <row r="342">
      <c r="G342" s="15"/>
      <c r="N342" s="15"/>
      <c r="AB342" s="15"/>
      <c r="AI342" s="15"/>
    </row>
    <row r="343">
      <c r="G343" s="15"/>
      <c r="N343" s="15"/>
      <c r="AB343" s="15"/>
      <c r="AI343" s="15"/>
    </row>
    <row r="344">
      <c r="G344" s="15"/>
      <c r="N344" s="15"/>
      <c r="AB344" s="15"/>
      <c r="AI344" s="15"/>
    </row>
    <row r="345">
      <c r="G345" s="15"/>
      <c r="N345" s="15"/>
      <c r="AB345" s="15"/>
      <c r="AI345" s="15"/>
    </row>
    <row r="346">
      <c r="G346" s="15"/>
      <c r="N346" s="15"/>
      <c r="AB346" s="15"/>
      <c r="AI346" s="15"/>
    </row>
    <row r="347">
      <c r="G347" s="15"/>
      <c r="N347" s="15"/>
      <c r="AB347" s="15"/>
      <c r="AI347" s="15"/>
    </row>
    <row r="348">
      <c r="G348" s="15"/>
      <c r="N348" s="15"/>
      <c r="AB348" s="15"/>
      <c r="AI348" s="15"/>
    </row>
    <row r="349">
      <c r="G349" s="15"/>
      <c r="N349" s="15"/>
      <c r="AB349" s="15"/>
      <c r="AI349" s="15"/>
    </row>
    <row r="350">
      <c r="G350" s="15"/>
      <c r="N350" s="15"/>
      <c r="AB350" s="15"/>
      <c r="AI350" s="15"/>
    </row>
    <row r="351">
      <c r="G351" s="15"/>
      <c r="N351" s="15"/>
      <c r="AB351" s="15"/>
      <c r="AI351" s="15"/>
    </row>
    <row r="352">
      <c r="G352" s="15"/>
      <c r="N352" s="15"/>
      <c r="AB352" s="15"/>
      <c r="AI352" s="15"/>
    </row>
    <row r="353">
      <c r="G353" s="15"/>
      <c r="N353" s="15"/>
      <c r="AB353" s="15"/>
      <c r="AI353" s="15"/>
    </row>
    <row r="354">
      <c r="G354" s="15"/>
      <c r="N354" s="15"/>
      <c r="AB354" s="15"/>
      <c r="AI354" s="15"/>
    </row>
    <row r="355">
      <c r="G355" s="15"/>
      <c r="N355" s="15"/>
      <c r="AB355" s="15"/>
      <c r="AI355" s="15"/>
    </row>
    <row r="356">
      <c r="G356" s="15"/>
      <c r="N356" s="15"/>
      <c r="AB356" s="15"/>
      <c r="AI356" s="15"/>
    </row>
    <row r="357">
      <c r="G357" s="15"/>
      <c r="N357" s="15"/>
      <c r="AB357" s="15"/>
      <c r="AI357" s="15"/>
    </row>
    <row r="358">
      <c r="G358" s="15"/>
      <c r="N358" s="15"/>
      <c r="AB358" s="15"/>
      <c r="AI358" s="15"/>
    </row>
    <row r="359">
      <c r="G359" s="15"/>
      <c r="N359" s="15"/>
      <c r="AB359" s="15"/>
      <c r="AI359" s="15"/>
    </row>
    <row r="360">
      <c r="G360" s="15"/>
      <c r="N360" s="15"/>
      <c r="AB360" s="15"/>
      <c r="AI360" s="15"/>
    </row>
    <row r="361">
      <c r="G361" s="15"/>
      <c r="N361" s="15"/>
      <c r="AB361" s="15"/>
      <c r="AI361" s="15"/>
    </row>
    <row r="362">
      <c r="G362" s="15"/>
      <c r="N362" s="15"/>
      <c r="AB362" s="15"/>
      <c r="AI362" s="15"/>
    </row>
    <row r="363">
      <c r="G363" s="15"/>
      <c r="N363" s="15"/>
      <c r="AB363" s="15"/>
      <c r="AI363" s="15"/>
    </row>
    <row r="364">
      <c r="G364" s="15"/>
      <c r="N364" s="15"/>
      <c r="AB364" s="15"/>
      <c r="AI364" s="15"/>
    </row>
    <row r="365">
      <c r="G365" s="15"/>
      <c r="N365" s="15"/>
      <c r="AB365" s="15"/>
      <c r="AI365" s="15"/>
    </row>
    <row r="366">
      <c r="G366" s="15"/>
      <c r="N366" s="15"/>
      <c r="AB366" s="15"/>
      <c r="AI366" s="15"/>
    </row>
    <row r="367">
      <c r="G367" s="15"/>
      <c r="N367" s="15"/>
      <c r="AB367" s="15"/>
      <c r="AI367" s="15"/>
    </row>
    <row r="368">
      <c r="G368" s="15"/>
      <c r="N368" s="15"/>
      <c r="AB368" s="15"/>
      <c r="AI368" s="15"/>
    </row>
    <row r="369">
      <c r="G369" s="15"/>
      <c r="N369" s="15"/>
      <c r="AB369" s="15"/>
      <c r="AI369" s="15"/>
    </row>
    <row r="370">
      <c r="G370" s="15"/>
      <c r="N370" s="15"/>
      <c r="AB370" s="15"/>
      <c r="AI370" s="15"/>
    </row>
    <row r="371">
      <c r="G371" s="15"/>
      <c r="N371" s="15"/>
      <c r="AB371" s="15"/>
      <c r="AI371" s="15"/>
    </row>
    <row r="372">
      <c r="G372" s="15"/>
      <c r="N372" s="15"/>
      <c r="AB372" s="15"/>
      <c r="AI372" s="15"/>
    </row>
    <row r="373">
      <c r="G373" s="15"/>
      <c r="N373" s="15"/>
      <c r="AB373" s="15"/>
      <c r="AI373" s="15"/>
    </row>
    <row r="374">
      <c r="G374" s="15"/>
      <c r="N374" s="15"/>
      <c r="AB374" s="15"/>
      <c r="AI374" s="15"/>
    </row>
    <row r="375">
      <c r="G375" s="15"/>
      <c r="N375" s="15"/>
      <c r="AB375" s="15"/>
      <c r="AI375" s="15"/>
    </row>
    <row r="376">
      <c r="G376" s="15"/>
      <c r="N376" s="15"/>
      <c r="AB376" s="15"/>
      <c r="AI376" s="15"/>
    </row>
    <row r="377">
      <c r="G377" s="15"/>
      <c r="N377" s="15"/>
      <c r="AB377" s="15"/>
      <c r="AI377" s="15"/>
    </row>
    <row r="378">
      <c r="G378" s="15"/>
      <c r="N378" s="15"/>
      <c r="AB378" s="15"/>
      <c r="AI378" s="15"/>
    </row>
    <row r="379">
      <c r="G379" s="15"/>
      <c r="N379" s="15"/>
      <c r="AB379" s="15"/>
      <c r="AI379" s="15"/>
    </row>
    <row r="380">
      <c r="G380" s="15"/>
      <c r="N380" s="15"/>
      <c r="AB380" s="15"/>
      <c r="AI380" s="15"/>
    </row>
    <row r="381">
      <c r="G381" s="15"/>
      <c r="N381" s="15"/>
      <c r="AB381" s="15"/>
      <c r="AI381" s="15"/>
    </row>
    <row r="382">
      <c r="G382" s="15"/>
      <c r="N382" s="15"/>
      <c r="AB382" s="15"/>
      <c r="AI382" s="15"/>
    </row>
    <row r="383">
      <c r="G383" s="15"/>
      <c r="N383" s="15"/>
      <c r="AB383" s="15"/>
      <c r="AI383" s="15"/>
    </row>
    <row r="384">
      <c r="G384" s="15"/>
      <c r="N384" s="15"/>
      <c r="AB384" s="15"/>
      <c r="AI384" s="15"/>
    </row>
    <row r="385">
      <c r="G385" s="15"/>
      <c r="N385" s="15"/>
      <c r="AB385" s="15"/>
      <c r="AI385" s="15"/>
    </row>
    <row r="386">
      <c r="G386" s="15"/>
      <c r="N386" s="15"/>
      <c r="AB386" s="15"/>
      <c r="AI386" s="15"/>
    </row>
    <row r="387">
      <c r="G387" s="15"/>
      <c r="N387" s="15"/>
      <c r="AB387" s="15"/>
      <c r="AI387" s="15"/>
    </row>
    <row r="388">
      <c r="G388" s="15"/>
      <c r="N388" s="15"/>
      <c r="AB388" s="15"/>
      <c r="AI388" s="15"/>
    </row>
    <row r="389">
      <c r="G389" s="15"/>
      <c r="N389" s="15"/>
      <c r="AB389" s="15"/>
      <c r="AI389" s="15"/>
    </row>
    <row r="390">
      <c r="G390" s="15"/>
      <c r="N390" s="15"/>
      <c r="AB390" s="15"/>
      <c r="AI390" s="15"/>
    </row>
    <row r="391">
      <c r="G391" s="15"/>
      <c r="N391" s="15"/>
      <c r="AB391" s="15"/>
      <c r="AI391" s="15"/>
    </row>
    <row r="392">
      <c r="G392" s="15"/>
      <c r="N392" s="15"/>
      <c r="AB392" s="15"/>
      <c r="AI392" s="15"/>
    </row>
    <row r="393">
      <c r="G393" s="15"/>
      <c r="N393" s="15"/>
      <c r="AB393" s="15"/>
      <c r="AI393" s="15"/>
    </row>
    <row r="394">
      <c r="G394" s="15"/>
      <c r="N394" s="15"/>
      <c r="AB394" s="15"/>
      <c r="AI394" s="15"/>
    </row>
    <row r="395">
      <c r="G395" s="15"/>
      <c r="N395" s="15"/>
      <c r="AB395" s="15"/>
      <c r="AI395" s="15"/>
    </row>
    <row r="396">
      <c r="G396" s="15"/>
      <c r="N396" s="15"/>
      <c r="AB396" s="15"/>
      <c r="AI396" s="15"/>
    </row>
    <row r="397">
      <c r="G397" s="15"/>
      <c r="N397" s="15"/>
      <c r="AB397" s="15"/>
      <c r="AI397" s="15"/>
    </row>
    <row r="398">
      <c r="G398" s="15"/>
      <c r="N398" s="15"/>
      <c r="AB398" s="15"/>
      <c r="AI398" s="15"/>
    </row>
    <row r="399">
      <c r="G399" s="15"/>
      <c r="N399" s="15"/>
      <c r="AB399" s="15"/>
      <c r="AI399" s="15"/>
    </row>
    <row r="400">
      <c r="G400" s="15"/>
      <c r="N400" s="15"/>
      <c r="AB400" s="15"/>
      <c r="AI400" s="15"/>
    </row>
    <row r="401">
      <c r="G401" s="15"/>
      <c r="N401" s="15"/>
      <c r="AB401" s="15"/>
      <c r="AI401" s="15"/>
    </row>
    <row r="402">
      <c r="G402" s="15"/>
      <c r="N402" s="15"/>
      <c r="AB402" s="15"/>
      <c r="AI402" s="15"/>
    </row>
    <row r="403">
      <c r="G403" s="15"/>
      <c r="N403" s="15"/>
      <c r="AB403" s="15"/>
      <c r="AI403" s="15"/>
    </row>
    <row r="404">
      <c r="G404" s="15"/>
      <c r="N404" s="15"/>
      <c r="AB404" s="15"/>
      <c r="AI404" s="15"/>
    </row>
    <row r="405">
      <c r="G405" s="15"/>
      <c r="N405" s="15"/>
      <c r="AB405" s="15"/>
      <c r="AI405" s="15"/>
    </row>
    <row r="406">
      <c r="G406" s="15"/>
      <c r="N406" s="15"/>
      <c r="AB406" s="15"/>
      <c r="AI406" s="15"/>
    </row>
    <row r="407">
      <c r="G407" s="15"/>
      <c r="N407" s="15"/>
      <c r="AB407" s="15"/>
      <c r="AI407" s="15"/>
    </row>
    <row r="408">
      <c r="G408" s="15"/>
      <c r="N408" s="15"/>
      <c r="AB408" s="15"/>
      <c r="AI408" s="15"/>
    </row>
    <row r="409">
      <c r="G409" s="15"/>
      <c r="N409" s="15"/>
      <c r="AB409" s="15"/>
      <c r="AI409" s="15"/>
    </row>
    <row r="410">
      <c r="G410" s="15"/>
      <c r="N410" s="15"/>
      <c r="AB410" s="15"/>
      <c r="AI410" s="15"/>
    </row>
    <row r="411">
      <c r="G411" s="15"/>
      <c r="N411" s="15"/>
      <c r="AB411" s="15"/>
      <c r="AI411" s="15"/>
    </row>
    <row r="412">
      <c r="G412" s="15"/>
      <c r="N412" s="15"/>
      <c r="AB412" s="15"/>
      <c r="AI412" s="15"/>
    </row>
    <row r="413">
      <c r="G413" s="15"/>
      <c r="N413" s="15"/>
      <c r="AB413" s="15"/>
      <c r="AI413" s="15"/>
    </row>
    <row r="414">
      <c r="G414" s="15"/>
      <c r="N414" s="15"/>
      <c r="AB414" s="15"/>
      <c r="AI414" s="15"/>
    </row>
    <row r="415">
      <c r="G415" s="15"/>
      <c r="N415" s="15"/>
      <c r="AB415" s="15"/>
      <c r="AI415" s="15"/>
    </row>
    <row r="416">
      <c r="G416" s="15"/>
      <c r="N416" s="15"/>
      <c r="AB416" s="15"/>
      <c r="AI416" s="15"/>
    </row>
    <row r="417">
      <c r="G417" s="15"/>
      <c r="N417" s="15"/>
      <c r="AB417" s="15"/>
      <c r="AI417" s="15"/>
    </row>
    <row r="418">
      <c r="G418" s="15"/>
      <c r="N418" s="15"/>
      <c r="AB418" s="15"/>
      <c r="AI418" s="15"/>
    </row>
    <row r="419">
      <c r="G419" s="15"/>
      <c r="N419" s="15"/>
      <c r="AB419" s="15"/>
      <c r="AI419" s="15"/>
    </row>
    <row r="420">
      <c r="G420" s="15"/>
      <c r="N420" s="15"/>
      <c r="AB420" s="15"/>
      <c r="AI420" s="15"/>
    </row>
    <row r="421">
      <c r="G421" s="15"/>
      <c r="N421" s="15"/>
      <c r="AB421" s="15"/>
      <c r="AI421" s="15"/>
    </row>
    <row r="422">
      <c r="G422" s="15"/>
      <c r="N422" s="15"/>
      <c r="AB422" s="15"/>
      <c r="AI422" s="15"/>
    </row>
    <row r="423">
      <c r="G423" s="15"/>
      <c r="N423" s="15"/>
      <c r="AB423" s="15"/>
      <c r="AI423" s="15"/>
    </row>
    <row r="424">
      <c r="G424" s="15"/>
      <c r="N424" s="15"/>
      <c r="AB424" s="15"/>
      <c r="AI424" s="15"/>
    </row>
    <row r="425">
      <c r="G425" s="15"/>
      <c r="N425" s="15"/>
      <c r="AB425" s="15"/>
      <c r="AI425" s="15"/>
    </row>
    <row r="426">
      <c r="G426" s="15"/>
      <c r="N426" s="15"/>
      <c r="AB426" s="15"/>
      <c r="AI426" s="15"/>
    </row>
    <row r="427">
      <c r="G427" s="15"/>
      <c r="N427" s="15"/>
      <c r="AB427" s="15"/>
      <c r="AI427" s="15"/>
    </row>
    <row r="428">
      <c r="G428" s="15"/>
      <c r="N428" s="15"/>
      <c r="AB428" s="15"/>
      <c r="AI428" s="15"/>
    </row>
    <row r="429">
      <c r="G429" s="15"/>
      <c r="N429" s="15"/>
      <c r="AB429" s="15"/>
      <c r="AI429" s="15"/>
    </row>
    <row r="430">
      <c r="G430" s="15"/>
      <c r="N430" s="15"/>
      <c r="AB430" s="15"/>
      <c r="AI430" s="15"/>
    </row>
    <row r="431">
      <c r="G431" s="15"/>
      <c r="N431" s="15"/>
      <c r="AB431" s="15"/>
      <c r="AI431" s="15"/>
    </row>
    <row r="432">
      <c r="G432" s="15"/>
      <c r="N432" s="15"/>
      <c r="AB432" s="15"/>
      <c r="AI432" s="15"/>
    </row>
    <row r="433">
      <c r="G433" s="15"/>
      <c r="N433" s="15"/>
      <c r="AB433" s="15"/>
      <c r="AI433" s="15"/>
    </row>
    <row r="434">
      <c r="G434" s="15"/>
      <c r="N434" s="15"/>
      <c r="AB434" s="15"/>
      <c r="AI434" s="15"/>
    </row>
    <row r="435">
      <c r="G435" s="15"/>
      <c r="N435" s="15"/>
      <c r="AB435" s="15"/>
      <c r="AI435" s="15"/>
    </row>
    <row r="436">
      <c r="G436" s="15"/>
      <c r="N436" s="15"/>
      <c r="AB436" s="15"/>
      <c r="AI436" s="15"/>
    </row>
    <row r="437">
      <c r="G437" s="15"/>
      <c r="N437" s="15"/>
      <c r="AB437" s="15"/>
      <c r="AI437" s="15"/>
    </row>
    <row r="438">
      <c r="G438" s="15"/>
      <c r="N438" s="15"/>
      <c r="AB438" s="15"/>
      <c r="AI438" s="15"/>
    </row>
    <row r="439">
      <c r="G439" s="15"/>
      <c r="N439" s="15"/>
      <c r="AB439" s="15"/>
      <c r="AI439" s="15"/>
    </row>
    <row r="440">
      <c r="G440" s="15"/>
      <c r="N440" s="15"/>
      <c r="AB440" s="15"/>
      <c r="AI440" s="15"/>
    </row>
    <row r="441">
      <c r="G441" s="15"/>
      <c r="N441" s="15"/>
      <c r="AB441" s="15"/>
      <c r="AI441" s="15"/>
    </row>
    <row r="442">
      <c r="G442" s="15"/>
      <c r="N442" s="15"/>
      <c r="AB442" s="15"/>
      <c r="AI442" s="15"/>
    </row>
    <row r="443">
      <c r="G443" s="15"/>
      <c r="N443" s="15"/>
      <c r="AB443" s="15"/>
      <c r="AI443" s="15"/>
    </row>
    <row r="444">
      <c r="G444" s="15"/>
      <c r="N444" s="15"/>
      <c r="AB444" s="15"/>
      <c r="AI444" s="15"/>
    </row>
    <row r="445">
      <c r="G445" s="15"/>
      <c r="N445" s="15"/>
      <c r="AB445" s="15"/>
      <c r="AI445" s="15"/>
    </row>
    <row r="446">
      <c r="G446" s="15"/>
      <c r="N446" s="15"/>
      <c r="AB446" s="15"/>
      <c r="AI446" s="15"/>
    </row>
    <row r="447">
      <c r="G447" s="15"/>
      <c r="N447" s="15"/>
      <c r="AB447" s="15"/>
      <c r="AI447" s="15"/>
    </row>
    <row r="448">
      <c r="G448" s="15"/>
      <c r="N448" s="15"/>
      <c r="AB448" s="15"/>
      <c r="AI448" s="15"/>
    </row>
    <row r="449">
      <c r="G449" s="15"/>
      <c r="N449" s="15"/>
      <c r="AB449" s="15"/>
      <c r="AI449" s="15"/>
    </row>
    <row r="450">
      <c r="G450" s="15"/>
      <c r="N450" s="15"/>
      <c r="AB450" s="15"/>
      <c r="AI450" s="15"/>
    </row>
    <row r="451">
      <c r="G451" s="15"/>
      <c r="N451" s="15"/>
      <c r="AB451" s="15"/>
      <c r="AI451" s="15"/>
    </row>
    <row r="452">
      <c r="G452" s="15"/>
      <c r="N452" s="15"/>
      <c r="AB452" s="15"/>
      <c r="AI452" s="15"/>
    </row>
    <row r="453">
      <c r="G453" s="15"/>
      <c r="N453" s="15"/>
      <c r="AB453" s="15"/>
      <c r="AI453" s="15"/>
    </row>
    <row r="454">
      <c r="G454" s="15"/>
      <c r="N454" s="15"/>
      <c r="AB454" s="15"/>
      <c r="AI454" s="15"/>
    </row>
    <row r="455">
      <c r="G455" s="15"/>
      <c r="N455" s="15"/>
      <c r="AB455" s="15"/>
      <c r="AI455" s="15"/>
    </row>
    <row r="456">
      <c r="G456" s="15"/>
      <c r="N456" s="15"/>
      <c r="AB456" s="15"/>
      <c r="AI456" s="15"/>
    </row>
    <row r="457">
      <c r="G457" s="15"/>
      <c r="N457" s="15"/>
      <c r="AB457" s="15"/>
      <c r="AI457" s="15"/>
    </row>
    <row r="458">
      <c r="G458" s="15"/>
      <c r="N458" s="15"/>
      <c r="AB458" s="15"/>
      <c r="AI458" s="15"/>
    </row>
    <row r="459">
      <c r="G459" s="15"/>
      <c r="N459" s="15"/>
      <c r="AB459" s="15"/>
      <c r="AI459" s="15"/>
    </row>
    <row r="460">
      <c r="G460" s="15"/>
      <c r="N460" s="15"/>
      <c r="AB460" s="15"/>
      <c r="AI460" s="15"/>
    </row>
    <row r="461">
      <c r="G461" s="15"/>
      <c r="N461" s="15"/>
      <c r="AB461" s="15"/>
      <c r="AI461" s="15"/>
    </row>
    <row r="462">
      <c r="G462" s="15"/>
      <c r="N462" s="15"/>
      <c r="AB462" s="15"/>
      <c r="AI462" s="15"/>
    </row>
    <row r="463">
      <c r="G463" s="15"/>
      <c r="N463" s="15"/>
      <c r="AB463" s="15"/>
      <c r="AI463" s="15"/>
    </row>
    <row r="464">
      <c r="G464" s="15"/>
      <c r="N464" s="15"/>
      <c r="AB464" s="15"/>
      <c r="AI464" s="15"/>
    </row>
    <row r="465">
      <c r="G465" s="15"/>
      <c r="N465" s="15"/>
      <c r="AB465" s="15"/>
      <c r="AI465" s="15"/>
    </row>
    <row r="466">
      <c r="G466" s="15"/>
      <c r="N466" s="15"/>
      <c r="AB466" s="15"/>
      <c r="AI466" s="15"/>
    </row>
    <row r="467">
      <c r="G467" s="15"/>
      <c r="N467" s="15"/>
      <c r="AB467" s="15"/>
      <c r="AI467" s="15"/>
    </row>
    <row r="468">
      <c r="G468" s="15"/>
      <c r="N468" s="15"/>
      <c r="AB468" s="15"/>
      <c r="AI468" s="15"/>
    </row>
    <row r="469">
      <c r="G469" s="15"/>
      <c r="N469" s="15"/>
      <c r="AB469" s="15"/>
      <c r="AI469" s="15"/>
    </row>
    <row r="470">
      <c r="G470" s="15"/>
      <c r="N470" s="15"/>
      <c r="AB470" s="15"/>
      <c r="AI470" s="15"/>
    </row>
    <row r="471">
      <c r="G471" s="15"/>
      <c r="N471" s="15"/>
      <c r="AB471" s="15"/>
      <c r="AI471" s="15"/>
    </row>
    <row r="472">
      <c r="G472" s="15"/>
      <c r="N472" s="15"/>
      <c r="AB472" s="15"/>
      <c r="AI472" s="15"/>
    </row>
    <row r="473">
      <c r="G473" s="15"/>
      <c r="N473" s="15"/>
      <c r="AB473" s="15"/>
      <c r="AI473" s="15"/>
    </row>
    <row r="474">
      <c r="G474" s="15"/>
      <c r="N474" s="15"/>
      <c r="AB474" s="15"/>
      <c r="AI474" s="15"/>
    </row>
    <row r="475">
      <c r="G475" s="15"/>
      <c r="N475" s="15"/>
      <c r="AB475" s="15"/>
      <c r="AI475" s="15"/>
    </row>
    <row r="476">
      <c r="G476" s="15"/>
      <c r="N476" s="15"/>
      <c r="AB476" s="15"/>
      <c r="AI476" s="15"/>
    </row>
    <row r="477">
      <c r="G477" s="15"/>
      <c r="N477" s="15"/>
      <c r="AB477" s="15"/>
      <c r="AI477" s="15"/>
    </row>
    <row r="478">
      <c r="G478" s="15"/>
      <c r="N478" s="15"/>
      <c r="AB478" s="15"/>
      <c r="AI478" s="15"/>
    </row>
    <row r="479">
      <c r="G479" s="15"/>
      <c r="N479" s="15"/>
      <c r="AB479" s="15"/>
      <c r="AI479" s="15"/>
    </row>
    <row r="480">
      <c r="G480" s="15"/>
      <c r="N480" s="15"/>
      <c r="AB480" s="15"/>
      <c r="AI480" s="15"/>
    </row>
    <row r="481">
      <c r="G481" s="15"/>
      <c r="N481" s="15"/>
      <c r="AB481" s="15"/>
      <c r="AI481" s="15"/>
    </row>
    <row r="482">
      <c r="G482" s="15"/>
      <c r="N482" s="15"/>
      <c r="AB482" s="15"/>
      <c r="AI482" s="15"/>
    </row>
    <row r="483">
      <c r="G483" s="15"/>
      <c r="N483" s="15"/>
      <c r="AB483" s="15"/>
      <c r="AI483" s="15"/>
    </row>
    <row r="484">
      <c r="G484" s="15"/>
      <c r="N484" s="15"/>
      <c r="AB484" s="15"/>
      <c r="AI484" s="15"/>
    </row>
    <row r="485">
      <c r="G485" s="15"/>
      <c r="N485" s="15"/>
      <c r="AB485" s="15"/>
      <c r="AI485" s="15"/>
    </row>
    <row r="486">
      <c r="G486" s="15"/>
      <c r="N486" s="15"/>
      <c r="AB486" s="15"/>
      <c r="AI486" s="15"/>
    </row>
    <row r="487">
      <c r="G487" s="15"/>
      <c r="N487" s="15"/>
      <c r="AB487" s="15"/>
      <c r="AI487" s="15"/>
    </row>
    <row r="488">
      <c r="G488" s="15"/>
      <c r="N488" s="15"/>
      <c r="AB488" s="15"/>
      <c r="AI488" s="15"/>
    </row>
    <row r="489">
      <c r="G489" s="15"/>
      <c r="N489" s="15"/>
      <c r="AB489" s="15"/>
      <c r="AI489" s="15"/>
    </row>
    <row r="490">
      <c r="G490" s="15"/>
      <c r="N490" s="15"/>
      <c r="AB490" s="15"/>
      <c r="AI490" s="15"/>
    </row>
    <row r="491">
      <c r="G491" s="15"/>
      <c r="N491" s="15"/>
      <c r="AB491" s="15"/>
      <c r="AI491" s="15"/>
    </row>
    <row r="492">
      <c r="G492" s="15"/>
      <c r="N492" s="15"/>
      <c r="AB492" s="15"/>
      <c r="AI492" s="15"/>
    </row>
    <row r="493">
      <c r="G493" s="15"/>
      <c r="N493" s="15"/>
      <c r="AB493" s="15"/>
      <c r="AI493" s="15"/>
    </row>
    <row r="494">
      <c r="G494" s="15"/>
      <c r="N494" s="15"/>
      <c r="AB494" s="15"/>
      <c r="AI494" s="15"/>
    </row>
    <row r="495">
      <c r="G495" s="15"/>
      <c r="N495" s="15"/>
      <c r="AB495" s="15"/>
      <c r="AI495" s="15"/>
    </row>
    <row r="496">
      <c r="G496" s="15"/>
      <c r="N496" s="15"/>
      <c r="AB496" s="15"/>
      <c r="AI496" s="15"/>
    </row>
    <row r="497">
      <c r="G497" s="15"/>
      <c r="N497" s="15"/>
      <c r="AB497" s="15"/>
      <c r="AI497" s="15"/>
    </row>
    <row r="498">
      <c r="G498" s="15"/>
      <c r="N498" s="15"/>
      <c r="AB498" s="15"/>
      <c r="AI498" s="15"/>
    </row>
    <row r="499">
      <c r="G499" s="15"/>
      <c r="N499" s="15"/>
      <c r="AB499" s="15"/>
      <c r="AI499" s="15"/>
    </row>
    <row r="500">
      <c r="G500" s="15"/>
      <c r="N500" s="15"/>
      <c r="AB500" s="15"/>
      <c r="AI500" s="15"/>
    </row>
    <row r="501">
      <c r="G501" s="15"/>
      <c r="N501" s="15"/>
      <c r="AB501" s="15"/>
      <c r="AI501" s="15"/>
    </row>
    <row r="502">
      <c r="G502" s="15"/>
      <c r="N502" s="15"/>
      <c r="AB502" s="15"/>
      <c r="AI502" s="15"/>
    </row>
    <row r="503">
      <c r="G503" s="15"/>
      <c r="N503" s="15"/>
      <c r="AB503" s="15"/>
      <c r="AI503" s="15"/>
    </row>
    <row r="504">
      <c r="G504" s="15"/>
      <c r="N504" s="15"/>
      <c r="AB504" s="15"/>
      <c r="AI504" s="15"/>
    </row>
    <row r="505">
      <c r="G505" s="15"/>
      <c r="N505" s="15"/>
      <c r="AB505" s="15"/>
      <c r="AI505" s="15"/>
    </row>
    <row r="506">
      <c r="G506" s="15"/>
      <c r="N506" s="15"/>
      <c r="AB506" s="15"/>
      <c r="AI506" s="15"/>
    </row>
    <row r="507">
      <c r="G507" s="15"/>
      <c r="N507" s="15"/>
      <c r="AB507" s="15"/>
      <c r="AI507" s="15"/>
    </row>
    <row r="508">
      <c r="G508" s="15"/>
      <c r="N508" s="15"/>
      <c r="AB508" s="15"/>
      <c r="AI508" s="15"/>
    </row>
    <row r="509">
      <c r="G509" s="15"/>
      <c r="N509" s="15"/>
      <c r="AB509" s="15"/>
      <c r="AI509" s="15"/>
    </row>
    <row r="510">
      <c r="G510" s="15"/>
      <c r="N510" s="15"/>
      <c r="AB510" s="15"/>
      <c r="AI510" s="15"/>
    </row>
    <row r="511">
      <c r="G511" s="15"/>
      <c r="N511" s="15"/>
      <c r="AB511" s="15"/>
      <c r="AI511" s="15"/>
    </row>
    <row r="512">
      <c r="G512" s="15"/>
      <c r="N512" s="15"/>
      <c r="AB512" s="15"/>
      <c r="AI512" s="15"/>
    </row>
    <row r="513">
      <c r="G513" s="15"/>
      <c r="N513" s="15"/>
      <c r="AB513" s="15"/>
      <c r="AI513" s="15"/>
    </row>
    <row r="514">
      <c r="G514" s="15"/>
      <c r="N514" s="15"/>
      <c r="AB514" s="15"/>
      <c r="AI514" s="15"/>
    </row>
    <row r="515">
      <c r="G515" s="15"/>
      <c r="N515" s="15"/>
      <c r="AB515" s="15"/>
      <c r="AI515" s="15"/>
    </row>
    <row r="516">
      <c r="G516" s="15"/>
      <c r="N516" s="15"/>
      <c r="AB516" s="15"/>
      <c r="AI516" s="15"/>
    </row>
    <row r="517">
      <c r="G517" s="15"/>
      <c r="N517" s="15"/>
      <c r="AB517" s="15"/>
      <c r="AI517" s="15"/>
    </row>
    <row r="518">
      <c r="G518" s="15"/>
      <c r="N518" s="15"/>
      <c r="AB518" s="15"/>
      <c r="AI518" s="15"/>
    </row>
    <row r="519">
      <c r="G519" s="15"/>
      <c r="N519" s="15"/>
      <c r="AB519" s="15"/>
      <c r="AI519" s="15"/>
    </row>
    <row r="520">
      <c r="G520" s="15"/>
      <c r="N520" s="15"/>
      <c r="AB520" s="15"/>
      <c r="AI520" s="15"/>
    </row>
    <row r="521">
      <c r="G521" s="15"/>
      <c r="N521" s="15"/>
      <c r="AB521" s="15"/>
      <c r="AI521" s="15"/>
    </row>
    <row r="522">
      <c r="G522" s="15"/>
      <c r="N522" s="15"/>
      <c r="AB522" s="15"/>
      <c r="AI522" s="15"/>
    </row>
    <row r="523">
      <c r="G523" s="15"/>
      <c r="N523" s="15"/>
      <c r="AB523" s="15"/>
      <c r="AI523" s="15"/>
    </row>
    <row r="524">
      <c r="G524" s="15"/>
      <c r="N524" s="15"/>
      <c r="AB524" s="15"/>
      <c r="AI524" s="15"/>
    </row>
    <row r="525">
      <c r="G525" s="15"/>
      <c r="N525" s="15"/>
      <c r="AB525" s="15"/>
      <c r="AI525" s="15"/>
    </row>
    <row r="526">
      <c r="G526" s="15"/>
      <c r="N526" s="15"/>
      <c r="AB526" s="15"/>
      <c r="AI526" s="15"/>
    </row>
    <row r="527">
      <c r="G527" s="15"/>
      <c r="N527" s="15"/>
      <c r="AB527" s="15"/>
      <c r="AI527" s="15"/>
    </row>
    <row r="528">
      <c r="G528" s="15"/>
      <c r="N528" s="15"/>
      <c r="AB528" s="15"/>
      <c r="AI528" s="15"/>
    </row>
    <row r="529">
      <c r="G529" s="15"/>
      <c r="N529" s="15"/>
      <c r="AB529" s="15"/>
      <c r="AI529" s="15"/>
    </row>
    <row r="530">
      <c r="G530" s="15"/>
      <c r="N530" s="15"/>
      <c r="AB530" s="15"/>
      <c r="AI530" s="15"/>
    </row>
    <row r="531">
      <c r="G531" s="15"/>
      <c r="N531" s="15"/>
      <c r="AB531" s="15"/>
      <c r="AI531" s="15"/>
    </row>
    <row r="532">
      <c r="G532" s="15"/>
      <c r="N532" s="15"/>
      <c r="AB532" s="15"/>
      <c r="AI532" s="15"/>
    </row>
    <row r="533">
      <c r="G533" s="15"/>
      <c r="N533" s="15"/>
      <c r="AB533" s="15"/>
      <c r="AI533" s="15"/>
    </row>
    <row r="534">
      <c r="G534" s="15"/>
      <c r="N534" s="15"/>
      <c r="AB534" s="15"/>
      <c r="AI534" s="15"/>
    </row>
    <row r="535">
      <c r="G535" s="15"/>
      <c r="N535" s="15"/>
      <c r="AB535" s="15"/>
      <c r="AI535" s="15"/>
    </row>
    <row r="536">
      <c r="G536" s="15"/>
      <c r="N536" s="15"/>
      <c r="AB536" s="15"/>
      <c r="AI536" s="15"/>
    </row>
    <row r="537">
      <c r="G537" s="15"/>
      <c r="N537" s="15"/>
      <c r="AB537" s="15"/>
      <c r="AI537" s="15"/>
    </row>
    <row r="538">
      <c r="G538" s="15"/>
      <c r="N538" s="15"/>
      <c r="AB538" s="15"/>
      <c r="AI538" s="15"/>
    </row>
    <row r="539">
      <c r="G539" s="15"/>
      <c r="N539" s="15"/>
      <c r="AB539" s="15"/>
      <c r="AI539" s="15"/>
    </row>
    <row r="540">
      <c r="G540" s="15"/>
      <c r="N540" s="15"/>
      <c r="AB540" s="15"/>
      <c r="AI540" s="15"/>
    </row>
    <row r="541">
      <c r="G541" s="15"/>
      <c r="N541" s="15"/>
      <c r="AB541" s="15"/>
      <c r="AI541" s="15"/>
    </row>
    <row r="542">
      <c r="G542" s="15"/>
      <c r="N542" s="15"/>
      <c r="AB542" s="15"/>
      <c r="AI542" s="15"/>
    </row>
    <row r="543">
      <c r="G543" s="15"/>
      <c r="N543" s="15"/>
      <c r="AB543" s="15"/>
      <c r="AI543" s="15"/>
    </row>
    <row r="544">
      <c r="G544" s="15"/>
      <c r="N544" s="15"/>
      <c r="AB544" s="15"/>
      <c r="AI544" s="15"/>
    </row>
    <row r="545">
      <c r="G545" s="15"/>
      <c r="N545" s="15"/>
      <c r="AB545" s="15"/>
      <c r="AI545" s="15"/>
    </row>
    <row r="546">
      <c r="G546" s="15"/>
      <c r="N546" s="15"/>
      <c r="AB546" s="15"/>
      <c r="AI546" s="15"/>
    </row>
    <row r="547">
      <c r="G547" s="15"/>
      <c r="N547" s="15"/>
      <c r="AB547" s="15"/>
      <c r="AI547" s="15"/>
    </row>
    <row r="548">
      <c r="G548" s="15"/>
      <c r="N548" s="15"/>
      <c r="AB548" s="15"/>
      <c r="AI548" s="15"/>
    </row>
    <row r="549">
      <c r="G549" s="15"/>
      <c r="N549" s="15"/>
      <c r="AB549" s="15"/>
      <c r="AI549" s="15"/>
    </row>
    <row r="550">
      <c r="G550" s="15"/>
      <c r="N550" s="15"/>
      <c r="AB550" s="15"/>
      <c r="AI550" s="15"/>
    </row>
    <row r="551">
      <c r="G551" s="15"/>
      <c r="N551" s="15"/>
      <c r="AB551" s="15"/>
      <c r="AI551" s="15"/>
    </row>
    <row r="552">
      <c r="G552" s="15"/>
      <c r="N552" s="15"/>
      <c r="AB552" s="15"/>
      <c r="AI552" s="15"/>
    </row>
    <row r="553">
      <c r="G553" s="15"/>
      <c r="N553" s="15"/>
      <c r="AB553" s="15"/>
      <c r="AI553" s="15"/>
    </row>
    <row r="554">
      <c r="G554" s="15"/>
      <c r="N554" s="15"/>
      <c r="AB554" s="15"/>
      <c r="AI554" s="15"/>
    </row>
    <row r="555">
      <c r="G555" s="15"/>
      <c r="N555" s="15"/>
      <c r="AB555" s="15"/>
      <c r="AI555" s="15"/>
    </row>
    <row r="556">
      <c r="G556" s="15"/>
      <c r="N556" s="15"/>
      <c r="AB556" s="15"/>
      <c r="AI556" s="15"/>
    </row>
    <row r="557">
      <c r="G557" s="15"/>
      <c r="N557" s="15"/>
      <c r="AB557" s="15"/>
      <c r="AI557" s="15"/>
    </row>
    <row r="558">
      <c r="G558" s="15"/>
      <c r="N558" s="15"/>
      <c r="AB558" s="15"/>
      <c r="AI558" s="15"/>
    </row>
    <row r="559">
      <c r="G559" s="15"/>
      <c r="N559" s="15"/>
      <c r="AB559" s="15"/>
      <c r="AI559" s="15"/>
    </row>
    <row r="560">
      <c r="G560" s="15"/>
      <c r="N560" s="15"/>
      <c r="AB560" s="15"/>
      <c r="AI560" s="15"/>
    </row>
    <row r="561">
      <c r="G561" s="15"/>
      <c r="N561" s="15"/>
      <c r="AB561" s="15"/>
      <c r="AI561" s="15"/>
    </row>
    <row r="562">
      <c r="G562" s="15"/>
      <c r="N562" s="15"/>
      <c r="AB562" s="15"/>
      <c r="AI562" s="15"/>
    </row>
    <row r="563">
      <c r="G563" s="15"/>
      <c r="N563" s="15"/>
      <c r="AB563" s="15"/>
      <c r="AI563" s="15"/>
    </row>
    <row r="564">
      <c r="G564" s="15"/>
      <c r="N564" s="15"/>
      <c r="AB564" s="15"/>
      <c r="AI564" s="15"/>
    </row>
    <row r="565">
      <c r="G565" s="15"/>
      <c r="N565" s="15"/>
      <c r="AB565" s="15"/>
      <c r="AI565" s="15"/>
    </row>
    <row r="566">
      <c r="G566" s="15"/>
      <c r="N566" s="15"/>
      <c r="AB566" s="15"/>
      <c r="AI566" s="15"/>
    </row>
    <row r="567">
      <c r="G567" s="15"/>
      <c r="N567" s="15"/>
      <c r="AB567" s="15"/>
      <c r="AI567" s="15"/>
    </row>
    <row r="568">
      <c r="G568" s="15"/>
      <c r="N568" s="15"/>
      <c r="AB568" s="15"/>
      <c r="AI568" s="15"/>
    </row>
    <row r="569">
      <c r="G569" s="15"/>
      <c r="N569" s="15"/>
      <c r="AB569" s="15"/>
      <c r="AI569" s="15"/>
    </row>
    <row r="570">
      <c r="G570" s="15"/>
      <c r="N570" s="15"/>
      <c r="AB570" s="15"/>
      <c r="AI570" s="15"/>
    </row>
    <row r="571">
      <c r="G571" s="15"/>
      <c r="N571" s="15"/>
      <c r="AB571" s="15"/>
      <c r="AI571" s="15"/>
    </row>
    <row r="572">
      <c r="G572" s="15"/>
      <c r="N572" s="15"/>
      <c r="AB572" s="15"/>
      <c r="AI572" s="15"/>
    </row>
    <row r="573">
      <c r="G573" s="15"/>
      <c r="N573" s="15"/>
      <c r="AB573" s="15"/>
      <c r="AI573" s="15"/>
    </row>
    <row r="574">
      <c r="G574" s="15"/>
      <c r="N574" s="15"/>
      <c r="AB574" s="15"/>
      <c r="AI574" s="15"/>
    </row>
    <row r="575">
      <c r="G575" s="15"/>
      <c r="N575" s="15"/>
      <c r="AB575" s="15"/>
      <c r="AI575" s="15"/>
    </row>
    <row r="576">
      <c r="G576" s="15"/>
      <c r="N576" s="15"/>
      <c r="AB576" s="15"/>
      <c r="AI576" s="15"/>
    </row>
    <row r="577">
      <c r="G577" s="15"/>
      <c r="N577" s="15"/>
      <c r="AB577" s="15"/>
      <c r="AI577" s="15"/>
    </row>
    <row r="578">
      <c r="G578" s="15"/>
      <c r="N578" s="15"/>
      <c r="AB578" s="15"/>
      <c r="AI578" s="15"/>
    </row>
    <row r="579">
      <c r="G579" s="15"/>
      <c r="N579" s="15"/>
      <c r="AB579" s="15"/>
      <c r="AI579" s="15"/>
    </row>
    <row r="580">
      <c r="G580" s="15"/>
      <c r="N580" s="15"/>
      <c r="AB580" s="15"/>
      <c r="AI580" s="15"/>
    </row>
    <row r="581">
      <c r="G581" s="15"/>
      <c r="N581" s="15"/>
      <c r="AB581" s="15"/>
      <c r="AI581" s="15"/>
    </row>
    <row r="582">
      <c r="G582" s="15"/>
      <c r="N582" s="15"/>
      <c r="AB582" s="15"/>
      <c r="AI582" s="15"/>
    </row>
    <row r="583">
      <c r="G583" s="15"/>
      <c r="N583" s="15"/>
      <c r="AB583" s="15"/>
      <c r="AI583" s="15"/>
    </row>
    <row r="584">
      <c r="G584" s="15"/>
      <c r="N584" s="15"/>
      <c r="AB584" s="15"/>
      <c r="AI584" s="15"/>
    </row>
    <row r="585">
      <c r="G585" s="15"/>
      <c r="N585" s="15"/>
      <c r="AB585" s="15"/>
      <c r="AI585" s="15"/>
    </row>
    <row r="586">
      <c r="G586" s="15"/>
      <c r="N586" s="15"/>
      <c r="AB586" s="15"/>
      <c r="AI586" s="15"/>
    </row>
    <row r="587">
      <c r="G587" s="15"/>
      <c r="N587" s="15"/>
      <c r="AB587" s="15"/>
      <c r="AI587" s="15"/>
    </row>
    <row r="588">
      <c r="G588" s="15"/>
      <c r="N588" s="15"/>
      <c r="AB588" s="15"/>
      <c r="AI588" s="15"/>
    </row>
    <row r="589">
      <c r="G589" s="15"/>
      <c r="N589" s="15"/>
      <c r="AB589" s="15"/>
      <c r="AI589" s="15"/>
    </row>
    <row r="590">
      <c r="G590" s="15"/>
      <c r="N590" s="15"/>
      <c r="AB590" s="15"/>
      <c r="AI590" s="15"/>
    </row>
    <row r="591">
      <c r="G591" s="15"/>
      <c r="N591" s="15"/>
      <c r="AB591" s="15"/>
      <c r="AI591" s="15"/>
    </row>
    <row r="592">
      <c r="G592" s="15"/>
      <c r="N592" s="15"/>
      <c r="AB592" s="15"/>
      <c r="AI592" s="15"/>
    </row>
    <row r="593">
      <c r="G593" s="15"/>
      <c r="N593" s="15"/>
      <c r="AB593" s="15"/>
      <c r="AI593" s="15"/>
    </row>
    <row r="594">
      <c r="G594" s="15"/>
      <c r="N594" s="15"/>
      <c r="AB594" s="15"/>
      <c r="AI594" s="15"/>
    </row>
    <row r="595">
      <c r="G595" s="15"/>
      <c r="N595" s="15"/>
      <c r="AB595" s="15"/>
      <c r="AI595" s="15"/>
    </row>
    <row r="596">
      <c r="G596" s="15"/>
      <c r="N596" s="15"/>
      <c r="AB596" s="15"/>
      <c r="AI596" s="15"/>
    </row>
    <row r="597">
      <c r="G597" s="15"/>
      <c r="N597" s="15"/>
      <c r="AB597" s="15"/>
      <c r="AI597" s="15"/>
    </row>
    <row r="598">
      <c r="G598" s="15"/>
      <c r="N598" s="15"/>
      <c r="AB598" s="15"/>
      <c r="AI598" s="15"/>
    </row>
    <row r="599">
      <c r="G599" s="15"/>
      <c r="N599" s="15"/>
      <c r="AB599" s="15"/>
      <c r="AI599" s="15"/>
    </row>
    <row r="600">
      <c r="G600" s="15"/>
      <c r="N600" s="15"/>
      <c r="AB600" s="15"/>
      <c r="AI600" s="15"/>
    </row>
    <row r="601">
      <c r="G601" s="15"/>
      <c r="N601" s="15"/>
      <c r="AB601" s="15"/>
      <c r="AI601" s="15"/>
    </row>
    <row r="602">
      <c r="G602" s="15"/>
      <c r="N602" s="15"/>
      <c r="AB602" s="15"/>
      <c r="AI602" s="15"/>
    </row>
    <row r="603">
      <c r="G603" s="15"/>
      <c r="N603" s="15"/>
      <c r="AB603" s="15"/>
      <c r="AI603" s="15"/>
    </row>
    <row r="604">
      <c r="G604" s="15"/>
      <c r="N604" s="15"/>
      <c r="AB604" s="15"/>
      <c r="AI604" s="15"/>
    </row>
    <row r="605">
      <c r="G605" s="15"/>
      <c r="N605" s="15"/>
      <c r="AB605" s="15"/>
      <c r="AI605" s="15"/>
    </row>
    <row r="606">
      <c r="G606" s="15"/>
      <c r="N606" s="15"/>
      <c r="AB606" s="15"/>
      <c r="AI606" s="15"/>
    </row>
    <row r="607">
      <c r="G607" s="15"/>
      <c r="N607" s="15"/>
      <c r="AB607" s="15"/>
      <c r="AI607" s="15"/>
    </row>
    <row r="608">
      <c r="G608" s="15"/>
      <c r="N608" s="15"/>
      <c r="AB608" s="15"/>
      <c r="AI608" s="15"/>
    </row>
    <row r="609">
      <c r="G609" s="15"/>
      <c r="N609" s="15"/>
      <c r="AB609" s="15"/>
      <c r="AI609" s="15"/>
    </row>
    <row r="610">
      <c r="G610" s="15"/>
      <c r="N610" s="15"/>
      <c r="AB610" s="15"/>
      <c r="AI610" s="15"/>
    </row>
    <row r="611">
      <c r="G611" s="15"/>
      <c r="N611" s="15"/>
      <c r="AB611" s="15"/>
      <c r="AI611" s="15"/>
    </row>
    <row r="612">
      <c r="G612" s="15"/>
      <c r="N612" s="15"/>
      <c r="AB612" s="15"/>
      <c r="AI612" s="15"/>
    </row>
    <row r="613">
      <c r="G613" s="15"/>
      <c r="N613" s="15"/>
      <c r="AB613" s="15"/>
      <c r="AI613" s="15"/>
    </row>
    <row r="614">
      <c r="G614" s="15"/>
      <c r="N614" s="15"/>
      <c r="AB614" s="15"/>
      <c r="AI614" s="15"/>
    </row>
    <row r="615">
      <c r="G615" s="15"/>
      <c r="N615" s="15"/>
      <c r="AB615" s="15"/>
      <c r="AI615" s="15"/>
    </row>
    <row r="616">
      <c r="G616" s="15"/>
      <c r="N616" s="15"/>
      <c r="AB616" s="15"/>
      <c r="AI616" s="15"/>
    </row>
    <row r="617">
      <c r="G617" s="15"/>
      <c r="N617" s="15"/>
      <c r="AB617" s="15"/>
      <c r="AI617" s="15"/>
    </row>
    <row r="618">
      <c r="G618" s="15"/>
      <c r="N618" s="15"/>
      <c r="AB618" s="15"/>
      <c r="AI618" s="15"/>
    </row>
    <row r="619">
      <c r="G619" s="15"/>
      <c r="N619" s="15"/>
      <c r="AB619" s="15"/>
      <c r="AI619" s="15"/>
    </row>
    <row r="620">
      <c r="G620" s="15"/>
      <c r="N620" s="15"/>
      <c r="AB620" s="15"/>
      <c r="AI620" s="15"/>
    </row>
    <row r="621">
      <c r="G621" s="15"/>
      <c r="N621" s="15"/>
      <c r="AB621" s="15"/>
      <c r="AI621" s="15"/>
    </row>
    <row r="622">
      <c r="G622" s="15"/>
      <c r="N622" s="15"/>
      <c r="AB622" s="15"/>
      <c r="AI622" s="15"/>
    </row>
    <row r="623">
      <c r="G623" s="15"/>
      <c r="N623" s="15"/>
      <c r="AB623" s="15"/>
      <c r="AI623" s="15"/>
    </row>
    <row r="624">
      <c r="G624" s="15"/>
      <c r="N624" s="15"/>
      <c r="AB624" s="15"/>
      <c r="AI624" s="15"/>
    </row>
    <row r="625">
      <c r="G625" s="15"/>
      <c r="N625" s="15"/>
      <c r="AB625" s="15"/>
      <c r="AI625" s="15"/>
    </row>
    <row r="626">
      <c r="G626" s="15"/>
      <c r="N626" s="15"/>
      <c r="AB626" s="15"/>
      <c r="AI626" s="15"/>
    </row>
    <row r="627">
      <c r="G627" s="15"/>
      <c r="N627" s="15"/>
      <c r="AB627" s="15"/>
      <c r="AI627" s="15"/>
    </row>
    <row r="628">
      <c r="G628" s="15"/>
      <c r="N628" s="15"/>
      <c r="AB628" s="15"/>
      <c r="AI628" s="15"/>
    </row>
    <row r="629">
      <c r="G629" s="15"/>
      <c r="N629" s="15"/>
      <c r="AB629" s="15"/>
      <c r="AI629" s="15"/>
    </row>
    <row r="630">
      <c r="G630" s="15"/>
      <c r="N630" s="15"/>
      <c r="AB630" s="15"/>
      <c r="AI630" s="15"/>
    </row>
    <row r="631">
      <c r="G631" s="15"/>
      <c r="N631" s="15"/>
      <c r="AB631" s="15"/>
      <c r="AI631" s="15"/>
    </row>
    <row r="632">
      <c r="G632" s="15"/>
      <c r="N632" s="15"/>
      <c r="AB632" s="15"/>
      <c r="AI632" s="15"/>
    </row>
    <row r="633">
      <c r="G633" s="15"/>
      <c r="N633" s="15"/>
      <c r="AB633" s="15"/>
      <c r="AI633" s="15"/>
    </row>
    <row r="634">
      <c r="G634" s="15"/>
      <c r="N634" s="15"/>
      <c r="AB634" s="15"/>
      <c r="AI634" s="15"/>
    </row>
    <row r="635">
      <c r="G635" s="15"/>
      <c r="N635" s="15"/>
      <c r="AB635" s="15"/>
      <c r="AI635" s="15"/>
    </row>
    <row r="636">
      <c r="G636" s="15"/>
      <c r="N636" s="15"/>
      <c r="AB636" s="15"/>
      <c r="AI636" s="15"/>
    </row>
    <row r="637">
      <c r="G637" s="15"/>
      <c r="N637" s="15"/>
      <c r="AB637" s="15"/>
      <c r="AI637" s="15"/>
    </row>
    <row r="638">
      <c r="G638" s="15"/>
      <c r="N638" s="15"/>
      <c r="AB638" s="15"/>
      <c r="AI638" s="15"/>
    </row>
    <row r="639">
      <c r="G639" s="15"/>
      <c r="N639" s="15"/>
      <c r="AB639" s="15"/>
      <c r="AI639" s="15"/>
    </row>
    <row r="640">
      <c r="G640" s="15"/>
      <c r="N640" s="15"/>
      <c r="AB640" s="15"/>
      <c r="AI640" s="15"/>
    </row>
    <row r="641">
      <c r="G641" s="15"/>
      <c r="N641" s="15"/>
      <c r="AB641" s="15"/>
      <c r="AI641" s="15"/>
    </row>
    <row r="642">
      <c r="G642" s="15"/>
      <c r="N642" s="15"/>
      <c r="AB642" s="15"/>
      <c r="AI642" s="15"/>
    </row>
    <row r="643">
      <c r="G643" s="15"/>
      <c r="N643" s="15"/>
      <c r="AB643" s="15"/>
      <c r="AI643" s="15"/>
    </row>
    <row r="644">
      <c r="G644" s="15"/>
      <c r="N644" s="15"/>
      <c r="AB644" s="15"/>
      <c r="AI644" s="15"/>
    </row>
    <row r="645">
      <c r="G645" s="15"/>
      <c r="N645" s="15"/>
      <c r="AB645" s="15"/>
      <c r="AI645" s="15"/>
    </row>
    <row r="646">
      <c r="G646" s="15"/>
      <c r="N646" s="15"/>
      <c r="AB646" s="15"/>
      <c r="AI646" s="15"/>
    </row>
    <row r="647">
      <c r="G647" s="15"/>
      <c r="N647" s="15"/>
      <c r="AB647" s="15"/>
      <c r="AI647" s="15"/>
    </row>
    <row r="648">
      <c r="G648" s="15"/>
      <c r="N648" s="15"/>
      <c r="AB648" s="15"/>
      <c r="AI648" s="15"/>
    </row>
    <row r="649">
      <c r="G649" s="15"/>
      <c r="N649" s="15"/>
      <c r="AB649" s="15"/>
      <c r="AI649" s="15"/>
    </row>
    <row r="650">
      <c r="G650" s="15"/>
      <c r="N650" s="15"/>
      <c r="AB650" s="15"/>
      <c r="AI650" s="15"/>
    </row>
    <row r="651">
      <c r="G651" s="15"/>
      <c r="N651" s="15"/>
      <c r="AB651" s="15"/>
      <c r="AI651" s="15"/>
    </row>
    <row r="652">
      <c r="G652" s="15"/>
      <c r="N652" s="15"/>
      <c r="AB652" s="15"/>
      <c r="AI652" s="15"/>
    </row>
    <row r="653">
      <c r="G653" s="15"/>
      <c r="N653" s="15"/>
      <c r="AB653" s="15"/>
      <c r="AI653" s="15"/>
    </row>
    <row r="654">
      <c r="G654" s="15"/>
      <c r="N654" s="15"/>
      <c r="AB654" s="15"/>
      <c r="AI654" s="15"/>
    </row>
    <row r="655">
      <c r="G655" s="15"/>
      <c r="N655" s="15"/>
      <c r="AB655" s="15"/>
      <c r="AI655" s="15"/>
    </row>
    <row r="656">
      <c r="G656" s="15"/>
      <c r="N656" s="15"/>
      <c r="AB656" s="15"/>
      <c r="AI656" s="15"/>
    </row>
    <row r="657">
      <c r="G657" s="15"/>
      <c r="N657" s="15"/>
      <c r="AB657" s="15"/>
      <c r="AI657" s="15"/>
    </row>
    <row r="658">
      <c r="G658" s="15"/>
      <c r="N658" s="15"/>
      <c r="AB658" s="15"/>
      <c r="AI658" s="15"/>
    </row>
    <row r="659">
      <c r="G659" s="15"/>
      <c r="N659" s="15"/>
      <c r="AB659" s="15"/>
      <c r="AI659" s="15"/>
    </row>
    <row r="660">
      <c r="G660" s="15"/>
      <c r="N660" s="15"/>
      <c r="AB660" s="15"/>
      <c r="AI660" s="15"/>
    </row>
    <row r="661">
      <c r="G661" s="15"/>
      <c r="N661" s="15"/>
      <c r="AB661" s="15"/>
      <c r="AI661" s="15"/>
    </row>
    <row r="662">
      <c r="G662" s="15"/>
      <c r="N662" s="15"/>
      <c r="AB662" s="15"/>
      <c r="AI662" s="15"/>
    </row>
    <row r="663">
      <c r="G663" s="15"/>
      <c r="N663" s="15"/>
      <c r="AB663" s="15"/>
      <c r="AI663" s="15"/>
    </row>
    <row r="664">
      <c r="G664" s="15"/>
      <c r="N664" s="15"/>
      <c r="AB664" s="15"/>
      <c r="AI664" s="15"/>
    </row>
    <row r="665">
      <c r="G665" s="15"/>
      <c r="N665" s="15"/>
      <c r="AB665" s="15"/>
      <c r="AI665" s="15"/>
    </row>
    <row r="666">
      <c r="G666" s="15"/>
      <c r="N666" s="15"/>
      <c r="AB666" s="15"/>
      <c r="AI666" s="15"/>
    </row>
    <row r="667">
      <c r="G667" s="15"/>
      <c r="N667" s="15"/>
      <c r="AB667" s="15"/>
      <c r="AI667" s="15"/>
    </row>
    <row r="668">
      <c r="G668" s="15"/>
      <c r="N668" s="15"/>
      <c r="AB668" s="15"/>
      <c r="AI668" s="15"/>
    </row>
    <row r="669">
      <c r="G669" s="15"/>
      <c r="N669" s="15"/>
      <c r="AB669" s="15"/>
      <c r="AI669" s="15"/>
    </row>
    <row r="670">
      <c r="G670" s="15"/>
      <c r="N670" s="15"/>
      <c r="AB670" s="15"/>
      <c r="AI670" s="15"/>
    </row>
    <row r="671">
      <c r="G671" s="15"/>
      <c r="N671" s="15"/>
      <c r="AB671" s="15"/>
      <c r="AI671" s="15"/>
    </row>
    <row r="672">
      <c r="G672" s="15"/>
      <c r="N672" s="15"/>
      <c r="AB672" s="15"/>
      <c r="AI672" s="15"/>
    </row>
    <row r="673">
      <c r="G673" s="15"/>
      <c r="N673" s="15"/>
      <c r="AB673" s="15"/>
      <c r="AI673" s="15"/>
    </row>
    <row r="674">
      <c r="G674" s="15"/>
      <c r="N674" s="15"/>
      <c r="AB674" s="15"/>
      <c r="AI674" s="15"/>
    </row>
    <row r="675">
      <c r="G675" s="15"/>
      <c r="N675" s="15"/>
      <c r="AB675" s="15"/>
      <c r="AI675" s="15"/>
    </row>
    <row r="676">
      <c r="G676" s="15"/>
      <c r="N676" s="15"/>
      <c r="AB676" s="15"/>
      <c r="AI676" s="15"/>
    </row>
    <row r="677">
      <c r="G677" s="15"/>
      <c r="N677" s="15"/>
      <c r="AB677" s="15"/>
      <c r="AI677" s="15"/>
    </row>
    <row r="678">
      <c r="G678" s="15"/>
      <c r="N678" s="15"/>
      <c r="AB678" s="15"/>
      <c r="AI678" s="15"/>
    </row>
    <row r="679">
      <c r="G679" s="15"/>
      <c r="N679" s="15"/>
      <c r="AB679" s="15"/>
      <c r="AI679" s="15"/>
    </row>
    <row r="680">
      <c r="G680" s="15"/>
      <c r="N680" s="15"/>
      <c r="AB680" s="15"/>
      <c r="AI680" s="15"/>
    </row>
    <row r="681">
      <c r="G681" s="15"/>
      <c r="N681" s="15"/>
      <c r="AB681" s="15"/>
      <c r="AI681" s="15"/>
    </row>
    <row r="682">
      <c r="G682" s="15"/>
      <c r="N682" s="15"/>
      <c r="AB682" s="15"/>
      <c r="AI682" s="15"/>
    </row>
    <row r="683">
      <c r="G683" s="15"/>
      <c r="N683" s="15"/>
      <c r="AB683" s="15"/>
      <c r="AI683" s="15"/>
    </row>
    <row r="684">
      <c r="G684" s="15"/>
      <c r="N684" s="15"/>
      <c r="AB684" s="15"/>
      <c r="AI684" s="15"/>
    </row>
    <row r="685">
      <c r="G685" s="15"/>
      <c r="N685" s="15"/>
      <c r="AB685" s="15"/>
      <c r="AI685" s="15"/>
    </row>
    <row r="686">
      <c r="G686" s="15"/>
      <c r="N686" s="15"/>
      <c r="AB686" s="15"/>
      <c r="AI686" s="15"/>
    </row>
    <row r="687">
      <c r="G687" s="15"/>
      <c r="N687" s="15"/>
      <c r="AB687" s="15"/>
      <c r="AI687" s="15"/>
    </row>
    <row r="688">
      <c r="G688" s="15"/>
      <c r="N688" s="15"/>
      <c r="AB688" s="15"/>
      <c r="AI688" s="15"/>
    </row>
    <row r="689">
      <c r="G689" s="15"/>
      <c r="N689" s="15"/>
      <c r="AB689" s="15"/>
      <c r="AI689" s="15"/>
    </row>
    <row r="690">
      <c r="G690" s="15"/>
      <c r="N690" s="15"/>
      <c r="AB690" s="15"/>
      <c r="AI690" s="15"/>
    </row>
    <row r="691">
      <c r="G691" s="15"/>
      <c r="N691" s="15"/>
      <c r="AB691" s="15"/>
      <c r="AI691" s="15"/>
    </row>
    <row r="692">
      <c r="G692" s="15"/>
      <c r="N692" s="15"/>
      <c r="AB692" s="15"/>
      <c r="AI692" s="15"/>
    </row>
    <row r="693">
      <c r="G693" s="15"/>
      <c r="N693" s="15"/>
      <c r="AB693" s="15"/>
      <c r="AI693" s="15"/>
    </row>
    <row r="694">
      <c r="G694" s="15"/>
      <c r="N694" s="15"/>
      <c r="AB694" s="15"/>
      <c r="AI694" s="15"/>
    </row>
    <row r="695">
      <c r="G695" s="15"/>
      <c r="N695" s="15"/>
      <c r="AB695" s="15"/>
      <c r="AI695" s="15"/>
    </row>
    <row r="696">
      <c r="G696" s="15"/>
      <c r="N696" s="15"/>
      <c r="AB696" s="15"/>
      <c r="AI696" s="15"/>
    </row>
    <row r="697">
      <c r="G697" s="15"/>
      <c r="N697" s="15"/>
      <c r="AB697" s="15"/>
      <c r="AI697" s="15"/>
    </row>
    <row r="698">
      <c r="G698" s="15"/>
      <c r="N698" s="15"/>
      <c r="AB698" s="15"/>
      <c r="AI698" s="15"/>
    </row>
    <row r="699">
      <c r="G699" s="15"/>
      <c r="N699" s="15"/>
      <c r="AB699" s="15"/>
      <c r="AI699" s="15"/>
    </row>
    <row r="700">
      <c r="G700" s="15"/>
      <c r="N700" s="15"/>
      <c r="AB700" s="15"/>
      <c r="AI700" s="15"/>
    </row>
    <row r="701">
      <c r="G701" s="15"/>
      <c r="N701" s="15"/>
      <c r="AB701" s="15"/>
      <c r="AI701" s="15"/>
    </row>
    <row r="702">
      <c r="G702" s="15"/>
      <c r="N702" s="15"/>
      <c r="AB702" s="15"/>
      <c r="AI702" s="15"/>
    </row>
    <row r="703">
      <c r="G703" s="15"/>
      <c r="N703" s="15"/>
      <c r="AB703" s="15"/>
      <c r="AI703" s="15"/>
    </row>
    <row r="704">
      <c r="G704" s="15"/>
      <c r="N704" s="15"/>
      <c r="AB704" s="15"/>
      <c r="AI704" s="15"/>
    </row>
    <row r="705">
      <c r="G705" s="15"/>
      <c r="N705" s="15"/>
      <c r="AB705" s="15"/>
      <c r="AI705" s="15"/>
    </row>
    <row r="706">
      <c r="G706" s="15"/>
      <c r="N706" s="15"/>
      <c r="AB706" s="15"/>
      <c r="AI706" s="15"/>
    </row>
    <row r="707">
      <c r="G707" s="15"/>
      <c r="N707" s="15"/>
      <c r="AB707" s="15"/>
      <c r="AI707" s="15"/>
    </row>
    <row r="708">
      <c r="G708" s="15"/>
      <c r="N708" s="15"/>
      <c r="AB708" s="15"/>
      <c r="AI708" s="15"/>
    </row>
    <row r="709">
      <c r="G709" s="15"/>
      <c r="N709" s="15"/>
      <c r="AB709" s="15"/>
      <c r="AI709" s="15"/>
    </row>
    <row r="710">
      <c r="G710" s="15"/>
      <c r="N710" s="15"/>
      <c r="AB710" s="15"/>
      <c r="AI710" s="15"/>
    </row>
    <row r="711">
      <c r="G711" s="15"/>
      <c r="N711" s="15"/>
      <c r="AB711" s="15"/>
      <c r="AI711" s="15"/>
    </row>
    <row r="712">
      <c r="G712" s="15"/>
      <c r="N712" s="15"/>
      <c r="AB712" s="15"/>
      <c r="AI712" s="15"/>
    </row>
    <row r="713">
      <c r="G713" s="15"/>
      <c r="N713" s="15"/>
      <c r="AB713" s="15"/>
      <c r="AI713" s="15"/>
    </row>
    <row r="714">
      <c r="G714" s="15"/>
      <c r="N714" s="15"/>
      <c r="AB714" s="15"/>
      <c r="AI714" s="15"/>
    </row>
    <row r="715">
      <c r="G715" s="15"/>
      <c r="N715" s="15"/>
      <c r="AB715" s="15"/>
      <c r="AI715" s="15"/>
    </row>
    <row r="716">
      <c r="G716" s="15"/>
      <c r="N716" s="15"/>
      <c r="AB716" s="15"/>
      <c r="AI716" s="15"/>
    </row>
    <row r="717">
      <c r="G717" s="15"/>
      <c r="N717" s="15"/>
      <c r="AB717" s="15"/>
      <c r="AI717" s="15"/>
    </row>
    <row r="718">
      <c r="G718" s="15"/>
      <c r="N718" s="15"/>
      <c r="AB718" s="15"/>
      <c r="AI718" s="15"/>
    </row>
    <row r="719">
      <c r="G719" s="15"/>
      <c r="N719" s="15"/>
      <c r="AB719" s="15"/>
      <c r="AI719" s="15"/>
    </row>
    <row r="720">
      <c r="G720" s="15"/>
      <c r="N720" s="15"/>
      <c r="AB720" s="15"/>
      <c r="AI720" s="15"/>
    </row>
    <row r="721">
      <c r="G721" s="15"/>
      <c r="N721" s="15"/>
      <c r="AB721" s="15"/>
      <c r="AI721" s="15"/>
    </row>
    <row r="722">
      <c r="G722" s="15"/>
      <c r="N722" s="15"/>
      <c r="AB722" s="15"/>
      <c r="AI722" s="15"/>
    </row>
    <row r="723">
      <c r="G723" s="15"/>
      <c r="N723" s="15"/>
      <c r="AB723" s="15"/>
      <c r="AI723" s="15"/>
    </row>
    <row r="724">
      <c r="G724" s="15"/>
      <c r="N724" s="15"/>
      <c r="AB724" s="15"/>
      <c r="AI724" s="15"/>
    </row>
    <row r="725">
      <c r="G725" s="15"/>
      <c r="N725" s="15"/>
      <c r="AB725" s="15"/>
      <c r="AI725" s="15"/>
    </row>
    <row r="726">
      <c r="G726" s="15"/>
      <c r="N726" s="15"/>
      <c r="AB726" s="15"/>
      <c r="AI726" s="15"/>
    </row>
    <row r="727">
      <c r="G727" s="15"/>
      <c r="N727" s="15"/>
      <c r="AB727" s="15"/>
      <c r="AI727" s="15"/>
    </row>
    <row r="728">
      <c r="G728" s="15"/>
      <c r="N728" s="15"/>
      <c r="AB728" s="15"/>
      <c r="AI728" s="15"/>
    </row>
    <row r="729">
      <c r="G729" s="15"/>
      <c r="N729" s="15"/>
      <c r="AB729" s="15"/>
      <c r="AI729" s="15"/>
    </row>
    <row r="730">
      <c r="G730" s="15"/>
      <c r="N730" s="15"/>
      <c r="AB730" s="15"/>
      <c r="AI730" s="15"/>
    </row>
    <row r="731">
      <c r="G731" s="15"/>
      <c r="N731" s="15"/>
      <c r="AB731" s="15"/>
      <c r="AI731" s="15"/>
    </row>
    <row r="732">
      <c r="G732" s="15"/>
      <c r="N732" s="15"/>
      <c r="AB732" s="15"/>
      <c r="AI732" s="15"/>
    </row>
    <row r="733">
      <c r="G733" s="15"/>
      <c r="N733" s="15"/>
      <c r="AB733" s="15"/>
      <c r="AI733" s="15"/>
    </row>
    <row r="734">
      <c r="G734" s="15"/>
      <c r="N734" s="15"/>
      <c r="AB734" s="15"/>
      <c r="AI734" s="15"/>
    </row>
    <row r="735">
      <c r="G735" s="15"/>
      <c r="N735" s="15"/>
      <c r="AB735" s="15"/>
      <c r="AI735" s="15"/>
    </row>
    <row r="736">
      <c r="G736" s="15"/>
      <c r="N736" s="15"/>
      <c r="AB736" s="15"/>
      <c r="AI736" s="15"/>
    </row>
    <row r="737">
      <c r="G737" s="15"/>
      <c r="N737" s="15"/>
      <c r="AB737" s="15"/>
      <c r="AI737" s="15"/>
    </row>
    <row r="738">
      <c r="G738" s="15"/>
      <c r="N738" s="15"/>
      <c r="AB738" s="15"/>
      <c r="AI738" s="15"/>
    </row>
    <row r="739">
      <c r="G739" s="15"/>
      <c r="N739" s="15"/>
      <c r="AB739" s="15"/>
      <c r="AI739" s="15"/>
    </row>
    <row r="740">
      <c r="G740" s="15"/>
      <c r="N740" s="15"/>
      <c r="AB740" s="15"/>
      <c r="AI740" s="15"/>
    </row>
    <row r="741">
      <c r="G741" s="15"/>
      <c r="N741" s="15"/>
      <c r="AB741" s="15"/>
      <c r="AI741" s="15"/>
    </row>
    <row r="742">
      <c r="G742" s="15"/>
      <c r="N742" s="15"/>
      <c r="AB742" s="15"/>
      <c r="AI742" s="15"/>
    </row>
    <row r="743">
      <c r="G743" s="15"/>
      <c r="N743" s="15"/>
      <c r="AB743" s="15"/>
      <c r="AI743" s="15"/>
    </row>
    <row r="744">
      <c r="G744" s="15"/>
      <c r="N744" s="15"/>
      <c r="AB744" s="15"/>
      <c r="AI744" s="15"/>
    </row>
    <row r="745">
      <c r="G745" s="15"/>
      <c r="N745" s="15"/>
      <c r="AB745" s="15"/>
      <c r="AI745" s="15"/>
    </row>
    <row r="746">
      <c r="G746" s="15"/>
      <c r="N746" s="15"/>
      <c r="AB746" s="15"/>
      <c r="AI746" s="15"/>
    </row>
    <row r="747">
      <c r="G747" s="15"/>
      <c r="N747" s="15"/>
      <c r="AB747" s="15"/>
      <c r="AI747" s="15"/>
    </row>
    <row r="748">
      <c r="G748" s="15"/>
      <c r="N748" s="15"/>
      <c r="AB748" s="15"/>
      <c r="AI748" s="15"/>
    </row>
    <row r="749">
      <c r="G749" s="15"/>
      <c r="N749" s="15"/>
      <c r="AB749" s="15"/>
      <c r="AI749" s="15"/>
    </row>
    <row r="750">
      <c r="G750" s="15"/>
      <c r="N750" s="15"/>
      <c r="AB750" s="15"/>
      <c r="AI750" s="15"/>
    </row>
    <row r="751">
      <c r="G751" s="15"/>
      <c r="N751" s="15"/>
      <c r="AB751" s="15"/>
      <c r="AI751" s="15"/>
    </row>
    <row r="752">
      <c r="G752" s="15"/>
      <c r="N752" s="15"/>
      <c r="AB752" s="15"/>
      <c r="AI752" s="15"/>
    </row>
    <row r="753">
      <c r="G753" s="15"/>
      <c r="N753" s="15"/>
      <c r="AB753" s="15"/>
      <c r="AI753" s="15"/>
    </row>
    <row r="754">
      <c r="G754" s="15"/>
      <c r="N754" s="15"/>
      <c r="AB754" s="15"/>
      <c r="AI754" s="15"/>
    </row>
    <row r="755">
      <c r="G755" s="15"/>
      <c r="N755" s="15"/>
      <c r="AB755" s="15"/>
      <c r="AI755" s="15"/>
    </row>
    <row r="756">
      <c r="G756" s="15"/>
      <c r="N756" s="15"/>
      <c r="AB756" s="15"/>
      <c r="AI756" s="15"/>
    </row>
    <row r="757">
      <c r="G757" s="15"/>
      <c r="N757" s="15"/>
      <c r="AB757" s="15"/>
      <c r="AI757" s="15"/>
    </row>
    <row r="758">
      <c r="G758" s="15"/>
      <c r="N758" s="15"/>
      <c r="AB758" s="15"/>
      <c r="AI758" s="15"/>
    </row>
    <row r="759">
      <c r="G759" s="15"/>
      <c r="N759" s="15"/>
      <c r="AB759" s="15"/>
      <c r="AI759" s="15"/>
    </row>
    <row r="760">
      <c r="G760" s="15"/>
      <c r="N760" s="15"/>
      <c r="AB760" s="15"/>
      <c r="AI760" s="15"/>
    </row>
    <row r="761">
      <c r="G761" s="15"/>
      <c r="N761" s="15"/>
      <c r="AB761" s="15"/>
      <c r="AI761" s="15"/>
    </row>
    <row r="762">
      <c r="G762" s="15"/>
      <c r="N762" s="15"/>
      <c r="AB762" s="15"/>
      <c r="AI762" s="15"/>
    </row>
    <row r="763">
      <c r="G763" s="15"/>
      <c r="N763" s="15"/>
      <c r="AB763" s="15"/>
      <c r="AI763" s="15"/>
    </row>
    <row r="764">
      <c r="G764" s="15"/>
      <c r="N764" s="15"/>
      <c r="AB764" s="15"/>
      <c r="AI764" s="15"/>
    </row>
    <row r="765">
      <c r="G765" s="15"/>
      <c r="N765" s="15"/>
      <c r="AB765" s="15"/>
      <c r="AI765" s="15"/>
    </row>
    <row r="766">
      <c r="G766" s="15"/>
      <c r="N766" s="15"/>
      <c r="AB766" s="15"/>
      <c r="AI766" s="15"/>
    </row>
    <row r="767">
      <c r="G767" s="15"/>
      <c r="N767" s="15"/>
      <c r="AB767" s="15"/>
      <c r="AI767" s="15"/>
    </row>
    <row r="768">
      <c r="G768" s="15"/>
      <c r="N768" s="15"/>
      <c r="AB768" s="15"/>
      <c r="AI768" s="15"/>
    </row>
    <row r="769">
      <c r="G769" s="15"/>
      <c r="N769" s="15"/>
      <c r="AB769" s="15"/>
      <c r="AI769" s="15"/>
    </row>
    <row r="770">
      <c r="G770" s="15"/>
      <c r="N770" s="15"/>
      <c r="AB770" s="15"/>
      <c r="AI770" s="15"/>
    </row>
    <row r="771">
      <c r="G771" s="15"/>
      <c r="N771" s="15"/>
      <c r="AB771" s="15"/>
      <c r="AI771" s="15"/>
    </row>
    <row r="772">
      <c r="G772" s="15"/>
      <c r="N772" s="15"/>
      <c r="AB772" s="15"/>
      <c r="AI772" s="15"/>
    </row>
    <row r="773">
      <c r="G773" s="15"/>
      <c r="N773" s="15"/>
      <c r="AB773" s="15"/>
      <c r="AI773" s="15"/>
    </row>
    <row r="774">
      <c r="G774" s="15"/>
      <c r="N774" s="15"/>
      <c r="AB774" s="15"/>
      <c r="AI774" s="15"/>
    </row>
    <row r="775">
      <c r="G775" s="15"/>
      <c r="N775" s="15"/>
      <c r="AB775" s="15"/>
      <c r="AI775" s="15"/>
    </row>
    <row r="776">
      <c r="G776" s="15"/>
      <c r="N776" s="15"/>
      <c r="AB776" s="15"/>
      <c r="AI776" s="15"/>
    </row>
    <row r="777">
      <c r="G777" s="15"/>
      <c r="N777" s="15"/>
      <c r="AB777" s="15"/>
      <c r="AI777" s="15"/>
    </row>
    <row r="778">
      <c r="G778" s="15"/>
      <c r="N778" s="15"/>
      <c r="AB778" s="15"/>
      <c r="AI778" s="15"/>
    </row>
    <row r="779">
      <c r="G779" s="15"/>
      <c r="N779" s="15"/>
      <c r="AB779" s="15"/>
      <c r="AI779" s="15"/>
    </row>
    <row r="780">
      <c r="G780" s="15"/>
      <c r="N780" s="15"/>
      <c r="AB780" s="15"/>
      <c r="AI780" s="15"/>
    </row>
    <row r="781">
      <c r="G781" s="15"/>
      <c r="N781" s="15"/>
      <c r="AB781" s="15"/>
      <c r="AI781" s="15"/>
    </row>
    <row r="782">
      <c r="G782" s="15"/>
      <c r="N782" s="15"/>
      <c r="AB782" s="15"/>
      <c r="AI782" s="15"/>
    </row>
    <row r="783">
      <c r="G783" s="15"/>
      <c r="N783" s="15"/>
      <c r="AB783" s="15"/>
      <c r="AI783" s="15"/>
    </row>
    <row r="784">
      <c r="G784" s="15"/>
      <c r="N784" s="15"/>
      <c r="AB784" s="15"/>
      <c r="AI784" s="15"/>
    </row>
    <row r="785">
      <c r="G785" s="15"/>
      <c r="N785" s="15"/>
      <c r="AB785" s="15"/>
      <c r="AI785" s="15"/>
    </row>
    <row r="786">
      <c r="G786" s="15"/>
      <c r="N786" s="15"/>
      <c r="AB786" s="15"/>
      <c r="AI786" s="15"/>
    </row>
    <row r="787">
      <c r="G787" s="15"/>
      <c r="N787" s="15"/>
      <c r="AB787" s="15"/>
      <c r="AI787" s="15"/>
    </row>
    <row r="788">
      <c r="G788" s="15"/>
      <c r="N788" s="15"/>
      <c r="AB788" s="15"/>
      <c r="AI788" s="15"/>
    </row>
    <row r="789">
      <c r="G789" s="15"/>
      <c r="N789" s="15"/>
      <c r="AB789" s="15"/>
      <c r="AI789" s="15"/>
    </row>
    <row r="790">
      <c r="G790" s="15"/>
      <c r="N790" s="15"/>
      <c r="AB790" s="15"/>
      <c r="AI790" s="15"/>
    </row>
    <row r="791">
      <c r="G791" s="15"/>
      <c r="N791" s="15"/>
      <c r="AB791" s="15"/>
      <c r="AI791" s="15"/>
    </row>
    <row r="792">
      <c r="G792" s="15"/>
      <c r="N792" s="15"/>
      <c r="AB792" s="15"/>
      <c r="AI792" s="15"/>
    </row>
    <row r="793">
      <c r="G793" s="15"/>
      <c r="N793" s="15"/>
      <c r="AB793" s="15"/>
      <c r="AI793" s="15"/>
    </row>
    <row r="794">
      <c r="G794" s="15"/>
      <c r="N794" s="15"/>
      <c r="AB794" s="15"/>
      <c r="AI794" s="15"/>
    </row>
    <row r="795">
      <c r="G795" s="15"/>
      <c r="N795" s="15"/>
      <c r="AB795" s="15"/>
      <c r="AI795" s="15"/>
    </row>
    <row r="796">
      <c r="G796" s="15"/>
      <c r="N796" s="15"/>
      <c r="AB796" s="15"/>
      <c r="AI796" s="15"/>
    </row>
    <row r="797">
      <c r="G797" s="15"/>
      <c r="N797" s="15"/>
      <c r="AB797" s="15"/>
      <c r="AI797" s="15"/>
    </row>
    <row r="798">
      <c r="G798" s="15"/>
      <c r="N798" s="15"/>
      <c r="AB798" s="15"/>
      <c r="AI798" s="15"/>
    </row>
    <row r="799">
      <c r="G799" s="15"/>
      <c r="N799" s="15"/>
      <c r="AB799" s="15"/>
      <c r="AI799" s="15"/>
    </row>
    <row r="800">
      <c r="G800" s="15"/>
      <c r="N800" s="15"/>
      <c r="AB800" s="15"/>
      <c r="AI800" s="15"/>
    </row>
    <row r="801">
      <c r="G801" s="15"/>
      <c r="N801" s="15"/>
      <c r="AB801" s="15"/>
      <c r="AI801" s="15"/>
    </row>
    <row r="802">
      <c r="G802" s="15"/>
      <c r="N802" s="15"/>
      <c r="AB802" s="15"/>
      <c r="AI802" s="15"/>
    </row>
    <row r="803">
      <c r="G803" s="15"/>
      <c r="N803" s="15"/>
      <c r="AB803" s="15"/>
      <c r="AI803" s="15"/>
    </row>
    <row r="804">
      <c r="G804" s="15"/>
      <c r="N804" s="15"/>
      <c r="AB804" s="15"/>
      <c r="AI804" s="15"/>
    </row>
    <row r="805">
      <c r="G805" s="15"/>
      <c r="N805" s="15"/>
      <c r="AB805" s="15"/>
      <c r="AI805" s="15"/>
    </row>
    <row r="806">
      <c r="G806" s="15"/>
      <c r="N806" s="15"/>
      <c r="AB806" s="15"/>
      <c r="AI806" s="15"/>
    </row>
    <row r="807">
      <c r="G807" s="15"/>
      <c r="N807" s="15"/>
      <c r="AB807" s="15"/>
      <c r="AI807" s="15"/>
    </row>
    <row r="808">
      <c r="G808" s="15"/>
      <c r="N808" s="15"/>
      <c r="AB808" s="15"/>
      <c r="AI808" s="15"/>
    </row>
    <row r="809">
      <c r="G809" s="15"/>
      <c r="N809" s="15"/>
      <c r="AB809" s="15"/>
      <c r="AI809" s="15"/>
    </row>
    <row r="810">
      <c r="G810" s="15"/>
      <c r="N810" s="15"/>
      <c r="AB810" s="15"/>
      <c r="AI810" s="15"/>
    </row>
    <row r="811">
      <c r="G811" s="15"/>
      <c r="N811" s="15"/>
      <c r="AB811" s="15"/>
      <c r="AI811" s="15"/>
    </row>
    <row r="812">
      <c r="G812" s="15"/>
      <c r="N812" s="15"/>
      <c r="AB812" s="15"/>
      <c r="AI812" s="15"/>
    </row>
    <row r="813">
      <c r="G813" s="15"/>
      <c r="N813" s="15"/>
      <c r="AB813" s="15"/>
      <c r="AI813" s="15"/>
    </row>
    <row r="814">
      <c r="G814" s="15"/>
      <c r="N814" s="15"/>
      <c r="AB814" s="15"/>
      <c r="AI814" s="15"/>
    </row>
    <row r="815">
      <c r="G815" s="15"/>
      <c r="N815" s="15"/>
      <c r="AB815" s="15"/>
      <c r="AI815" s="15"/>
    </row>
    <row r="816">
      <c r="G816" s="15"/>
      <c r="N816" s="15"/>
      <c r="AB816" s="15"/>
      <c r="AI816" s="15"/>
    </row>
    <row r="817">
      <c r="G817" s="15"/>
      <c r="N817" s="15"/>
      <c r="AB817" s="15"/>
      <c r="AI817" s="15"/>
    </row>
    <row r="818">
      <c r="G818" s="15"/>
      <c r="N818" s="15"/>
      <c r="AB818" s="15"/>
      <c r="AI818" s="15"/>
    </row>
    <row r="819">
      <c r="G819" s="15"/>
      <c r="N819" s="15"/>
      <c r="AB819" s="15"/>
      <c r="AI819" s="15"/>
    </row>
    <row r="820">
      <c r="G820" s="15"/>
      <c r="N820" s="15"/>
      <c r="AB820" s="15"/>
      <c r="AI820" s="15"/>
    </row>
    <row r="821">
      <c r="G821" s="15"/>
      <c r="N821" s="15"/>
      <c r="AB821" s="15"/>
      <c r="AI821" s="15"/>
    </row>
    <row r="822">
      <c r="G822" s="15"/>
      <c r="N822" s="15"/>
      <c r="AB822" s="15"/>
      <c r="AI822" s="15"/>
    </row>
    <row r="823">
      <c r="G823" s="15"/>
      <c r="N823" s="15"/>
      <c r="AB823" s="15"/>
      <c r="AI823" s="15"/>
    </row>
    <row r="824">
      <c r="G824" s="15"/>
      <c r="N824" s="15"/>
      <c r="AB824" s="15"/>
      <c r="AI824" s="15"/>
    </row>
    <row r="825">
      <c r="G825" s="15"/>
      <c r="N825" s="15"/>
      <c r="AB825" s="15"/>
      <c r="AI825" s="15"/>
    </row>
    <row r="826">
      <c r="G826" s="15"/>
      <c r="N826" s="15"/>
      <c r="AB826" s="15"/>
      <c r="AI826" s="15"/>
    </row>
    <row r="827">
      <c r="G827" s="15"/>
      <c r="N827" s="15"/>
      <c r="AB827" s="15"/>
      <c r="AI827" s="15"/>
    </row>
    <row r="828">
      <c r="G828" s="15"/>
      <c r="N828" s="15"/>
      <c r="AB828" s="15"/>
      <c r="AI828" s="15"/>
    </row>
    <row r="829">
      <c r="G829" s="15"/>
      <c r="N829" s="15"/>
      <c r="AB829" s="15"/>
      <c r="AI829" s="15"/>
    </row>
    <row r="830">
      <c r="G830" s="15"/>
      <c r="N830" s="15"/>
      <c r="AB830" s="15"/>
      <c r="AI830" s="15"/>
    </row>
    <row r="831">
      <c r="G831" s="15"/>
      <c r="N831" s="15"/>
      <c r="AB831" s="15"/>
      <c r="AI831" s="15"/>
    </row>
    <row r="832">
      <c r="G832" s="15"/>
      <c r="N832" s="15"/>
      <c r="AB832" s="15"/>
      <c r="AI832" s="15"/>
    </row>
    <row r="833">
      <c r="G833" s="15"/>
      <c r="N833" s="15"/>
      <c r="AB833" s="15"/>
      <c r="AI833" s="15"/>
    </row>
    <row r="834">
      <c r="G834" s="15"/>
      <c r="N834" s="15"/>
      <c r="AB834" s="15"/>
      <c r="AI834" s="15"/>
    </row>
    <row r="835">
      <c r="G835" s="15"/>
      <c r="N835" s="15"/>
      <c r="AB835" s="15"/>
      <c r="AI835" s="15"/>
    </row>
    <row r="836">
      <c r="G836" s="15"/>
      <c r="N836" s="15"/>
      <c r="AB836" s="15"/>
      <c r="AI836" s="15"/>
    </row>
    <row r="837">
      <c r="G837" s="15"/>
      <c r="N837" s="15"/>
      <c r="AB837" s="15"/>
      <c r="AI837" s="15"/>
    </row>
    <row r="838">
      <c r="G838" s="15"/>
      <c r="N838" s="15"/>
      <c r="AB838" s="15"/>
      <c r="AI838" s="15"/>
    </row>
    <row r="839">
      <c r="G839" s="15"/>
      <c r="N839" s="15"/>
      <c r="AB839" s="15"/>
      <c r="AI839" s="15"/>
    </row>
    <row r="840">
      <c r="G840" s="15"/>
      <c r="N840" s="15"/>
      <c r="AB840" s="15"/>
      <c r="AI840" s="15"/>
    </row>
    <row r="841">
      <c r="G841" s="15"/>
      <c r="N841" s="15"/>
      <c r="AB841" s="15"/>
      <c r="AI841" s="15"/>
    </row>
    <row r="842">
      <c r="G842" s="15"/>
      <c r="N842" s="15"/>
      <c r="AB842" s="15"/>
      <c r="AI842" s="15"/>
    </row>
    <row r="843">
      <c r="G843" s="15"/>
      <c r="N843" s="15"/>
      <c r="AB843" s="15"/>
      <c r="AI843" s="15"/>
    </row>
    <row r="844">
      <c r="G844" s="15"/>
      <c r="N844" s="15"/>
      <c r="AB844" s="15"/>
      <c r="AI844" s="15"/>
    </row>
    <row r="845">
      <c r="G845" s="15"/>
      <c r="N845" s="15"/>
      <c r="AB845" s="15"/>
      <c r="AI845" s="15"/>
    </row>
    <row r="846">
      <c r="G846" s="15"/>
      <c r="N846" s="15"/>
      <c r="AB846" s="15"/>
      <c r="AI846" s="15"/>
    </row>
    <row r="847">
      <c r="G847" s="15"/>
      <c r="N847" s="15"/>
      <c r="AB847" s="15"/>
      <c r="AI847" s="15"/>
    </row>
    <row r="848">
      <c r="G848" s="15"/>
      <c r="N848" s="15"/>
      <c r="AB848" s="15"/>
      <c r="AI848" s="15"/>
    </row>
    <row r="849">
      <c r="G849" s="15"/>
      <c r="N849" s="15"/>
      <c r="AB849" s="15"/>
      <c r="AI849" s="15"/>
    </row>
    <row r="850">
      <c r="G850" s="15"/>
      <c r="N850" s="15"/>
      <c r="AB850" s="15"/>
      <c r="AI850" s="15"/>
    </row>
    <row r="851">
      <c r="G851" s="15"/>
      <c r="N851" s="15"/>
      <c r="AB851" s="15"/>
      <c r="AI851" s="15"/>
    </row>
    <row r="852">
      <c r="G852" s="15"/>
      <c r="N852" s="15"/>
      <c r="AB852" s="15"/>
      <c r="AI852" s="15"/>
    </row>
    <row r="853">
      <c r="G853" s="15"/>
      <c r="N853" s="15"/>
      <c r="AB853" s="15"/>
      <c r="AI853" s="15"/>
    </row>
    <row r="854">
      <c r="G854" s="15"/>
      <c r="N854" s="15"/>
      <c r="AB854" s="15"/>
      <c r="AI854" s="15"/>
    </row>
    <row r="855">
      <c r="G855" s="15"/>
      <c r="N855" s="15"/>
      <c r="AB855" s="15"/>
      <c r="AI855" s="15"/>
    </row>
    <row r="856">
      <c r="G856" s="15"/>
      <c r="N856" s="15"/>
      <c r="AB856" s="15"/>
      <c r="AI856" s="15"/>
    </row>
    <row r="857">
      <c r="G857" s="15"/>
      <c r="N857" s="15"/>
      <c r="AB857" s="15"/>
      <c r="AI857" s="15"/>
    </row>
    <row r="858">
      <c r="G858" s="15"/>
      <c r="N858" s="15"/>
      <c r="AB858" s="15"/>
      <c r="AI858" s="15"/>
    </row>
    <row r="859">
      <c r="G859" s="15"/>
      <c r="N859" s="15"/>
      <c r="AB859" s="15"/>
      <c r="AI859" s="15"/>
    </row>
    <row r="860">
      <c r="G860" s="15"/>
      <c r="N860" s="15"/>
      <c r="AB860" s="15"/>
      <c r="AI860" s="15"/>
    </row>
    <row r="861">
      <c r="G861" s="15"/>
      <c r="N861" s="15"/>
      <c r="AB861" s="15"/>
      <c r="AI861" s="15"/>
    </row>
    <row r="862">
      <c r="G862" s="15"/>
      <c r="N862" s="15"/>
      <c r="AB862" s="15"/>
      <c r="AI862" s="15"/>
    </row>
    <row r="863">
      <c r="G863" s="15"/>
      <c r="N863" s="15"/>
      <c r="AB863" s="15"/>
      <c r="AI863" s="15"/>
    </row>
    <row r="864">
      <c r="G864" s="15"/>
      <c r="N864" s="15"/>
      <c r="AB864" s="15"/>
      <c r="AI864" s="15"/>
    </row>
    <row r="865">
      <c r="G865" s="15"/>
      <c r="N865" s="15"/>
      <c r="AB865" s="15"/>
      <c r="AI865" s="15"/>
    </row>
    <row r="866">
      <c r="G866" s="15"/>
      <c r="N866" s="15"/>
      <c r="AB866" s="15"/>
      <c r="AI866" s="15"/>
    </row>
    <row r="867">
      <c r="G867" s="15"/>
      <c r="N867" s="15"/>
      <c r="AB867" s="15"/>
      <c r="AI867" s="15"/>
    </row>
    <row r="868">
      <c r="G868" s="15"/>
      <c r="N868" s="15"/>
      <c r="AB868" s="15"/>
      <c r="AI868" s="15"/>
    </row>
    <row r="869">
      <c r="G869" s="15"/>
      <c r="N869" s="15"/>
      <c r="AB869" s="15"/>
      <c r="AI869" s="15"/>
    </row>
    <row r="870">
      <c r="G870" s="15"/>
      <c r="N870" s="15"/>
      <c r="AB870" s="15"/>
      <c r="AI870" s="15"/>
    </row>
    <row r="871">
      <c r="G871" s="15"/>
      <c r="N871" s="15"/>
      <c r="AB871" s="15"/>
      <c r="AI871" s="15"/>
    </row>
    <row r="872">
      <c r="G872" s="15"/>
      <c r="N872" s="15"/>
      <c r="AB872" s="15"/>
      <c r="AI872" s="15"/>
    </row>
    <row r="873">
      <c r="G873" s="15"/>
      <c r="N873" s="15"/>
      <c r="AB873" s="15"/>
      <c r="AI873" s="15"/>
    </row>
    <row r="874">
      <c r="G874" s="15"/>
      <c r="N874" s="15"/>
      <c r="AB874" s="15"/>
      <c r="AI874" s="15"/>
    </row>
    <row r="875">
      <c r="G875" s="15"/>
      <c r="N875" s="15"/>
      <c r="AB875" s="15"/>
      <c r="AI875" s="15"/>
    </row>
    <row r="876">
      <c r="G876" s="15"/>
      <c r="N876" s="15"/>
      <c r="AB876" s="15"/>
      <c r="AI876" s="15"/>
    </row>
    <row r="877">
      <c r="G877" s="15"/>
      <c r="N877" s="15"/>
      <c r="AB877" s="15"/>
      <c r="AI877" s="15"/>
    </row>
    <row r="878">
      <c r="G878" s="15"/>
      <c r="N878" s="15"/>
      <c r="AB878" s="15"/>
      <c r="AI878" s="15"/>
    </row>
    <row r="879">
      <c r="G879" s="15"/>
      <c r="N879" s="15"/>
      <c r="AB879" s="15"/>
      <c r="AI879" s="15"/>
    </row>
    <row r="880">
      <c r="G880" s="15"/>
      <c r="N880" s="15"/>
      <c r="AB880" s="15"/>
      <c r="AI880" s="15"/>
    </row>
    <row r="881">
      <c r="G881" s="15"/>
      <c r="N881" s="15"/>
      <c r="AB881" s="15"/>
      <c r="AI881" s="15"/>
    </row>
    <row r="882">
      <c r="G882" s="15"/>
      <c r="N882" s="15"/>
      <c r="AB882" s="15"/>
      <c r="AI882" s="15"/>
    </row>
    <row r="883">
      <c r="G883" s="15"/>
      <c r="N883" s="15"/>
      <c r="AB883" s="15"/>
      <c r="AI883" s="15"/>
    </row>
    <row r="884">
      <c r="G884" s="15"/>
      <c r="N884" s="15"/>
      <c r="AB884" s="15"/>
      <c r="AI884" s="15"/>
    </row>
    <row r="885">
      <c r="G885" s="15"/>
      <c r="N885" s="15"/>
      <c r="AB885" s="15"/>
      <c r="AI885" s="15"/>
    </row>
    <row r="886">
      <c r="G886" s="15"/>
      <c r="N886" s="15"/>
      <c r="AB886" s="15"/>
      <c r="AI886" s="15"/>
    </row>
    <row r="887">
      <c r="G887" s="15"/>
      <c r="N887" s="15"/>
      <c r="AB887" s="15"/>
      <c r="AI887" s="15"/>
    </row>
    <row r="888">
      <c r="G888" s="15"/>
      <c r="N888" s="15"/>
      <c r="AB888" s="15"/>
      <c r="AI888" s="15"/>
    </row>
    <row r="889">
      <c r="G889" s="15"/>
      <c r="N889" s="15"/>
      <c r="AB889" s="15"/>
      <c r="AI889" s="15"/>
    </row>
    <row r="890">
      <c r="G890" s="15"/>
      <c r="N890" s="15"/>
      <c r="AB890" s="15"/>
      <c r="AI890" s="15"/>
    </row>
    <row r="891">
      <c r="G891" s="15"/>
      <c r="N891" s="15"/>
      <c r="AB891" s="15"/>
      <c r="AI891" s="15"/>
    </row>
    <row r="892">
      <c r="G892" s="15"/>
      <c r="N892" s="15"/>
      <c r="AB892" s="15"/>
      <c r="AI892" s="15"/>
    </row>
    <row r="893">
      <c r="G893" s="15"/>
      <c r="N893" s="15"/>
      <c r="AB893" s="15"/>
      <c r="AI893" s="15"/>
    </row>
    <row r="894">
      <c r="G894" s="15"/>
      <c r="N894" s="15"/>
      <c r="AB894" s="15"/>
      <c r="AI894" s="15"/>
    </row>
    <row r="895">
      <c r="G895" s="15"/>
      <c r="N895" s="15"/>
      <c r="AB895" s="15"/>
      <c r="AI895" s="15"/>
    </row>
    <row r="896">
      <c r="G896" s="15"/>
      <c r="N896" s="15"/>
      <c r="AB896" s="15"/>
      <c r="AI896" s="15"/>
    </row>
    <row r="897">
      <c r="G897" s="15"/>
      <c r="N897" s="15"/>
      <c r="AB897" s="15"/>
      <c r="AI897" s="15"/>
    </row>
    <row r="898">
      <c r="G898" s="15"/>
      <c r="N898" s="15"/>
      <c r="AB898" s="15"/>
      <c r="AI898" s="15"/>
    </row>
    <row r="899">
      <c r="G899" s="15"/>
      <c r="N899" s="15"/>
      <c r="AB899" s="15"/>
      <c r="AI899" s="15"/>
    </row>
    <row r="900">
      <c r="G900" s="15"/>
      <c r="N900" s="15"/>
      <c r="AB900" s="15"/>
      <c r="AI900" s="15"/>
    </row>
    <row r="901">
      <c r="G901" s="15"/>
      <c r="N901" s="15"/>
      <c r="AB901" s="15"/>
      <c r="AI901" s="15"/>
    </row>
    <row r="902">
      <c r="G902" s="15"/>
      <c r="N902" s="15"/>
      <c r="AB902" s="15"/>
      <c r="AI902" s="15"/>
    </row>
    <row r="903">
      <c r="G903" s="15"/>
      <c r="N903" s="15"/>
      <c r="AB903" s="15"/>
      <c r="AI903" s="15"/>
    </row>
    <row r="904">
      <c r="G904" s="15"/>
      <c r="N904" s="15"/>
      <c r="AB904" s="15"/>
      <c r="AI904" s="15"/>
    </row>
    <row r="905">
      <c r="G905" s="15"/>
      <c r="N905" s="15"/>
      <c r="AB905" s="15"/>
      <c r="AI905" s="15"/>
    </row>
    <row r="906">
      <c r="G906" s="15"/>
      <c r="N906" s="15"/>
      <c r="AB906" s="15"/>
      <c r="AI906" s="15"/>
    </row>
    <row r="907">
      <c r="G907" s="15"/>
      <c r="N907" s="15"/>
      <c r="AB907" s="15"/>
      <c r="AI907" s="15"/>
    </row>
    <row r="908">
      <c r="G908" s="15"/>
      <c r="N908" s="15"/>
      <c r="AB908" s="15"/>
      <c r="AI908" s="15"/>
    </row>
    <row r="909">
      <c r="G909" s="15"/>
      <c r="N909" s="15"/>
      <c r="AB909" s="15"/>
      <c r="AI909" s="15"/>
    </row>
    <row r="910">
      <c r="G910" s="15"/>
      <c r="N910" s="15"/>
      <c r="AB910" s="15"/>
      <c r="AI910" s="15"/>
    </row>
    <row r="911">
      <c r="G911" s="15"/>
      <c r="N911" s="15"/>
      <c r="AB911" s="15"/>
      <c r="AI911" s="15"/>
    </row>
    <row r="912">
      <c r="G912" s="15"/>
      <c r="N912" s="15"/>
      <c r="AB912" s="15"/>
      <c r="AI912" s="15"/>
    </row>
    <row r="913">
      <c r="G913" s="15"/>
      <c r="N913" s="15"/>
      <c r="AB913" s="15"/>
      <c r="AI913" s="15"/>
    </row>
    <row r="914">
      <c r="G914" s="15"/>
      <c r="N914" s="15"/>
      <c r="AB914" s="15"/>
      <c r="AI914" s="15"/>
    </row>
    <row r="915">
      <c r="G915" s="15"/>
      <c r="N915" s="15"/>
      <c r="AB915" s="15"/>
      <c r="AI915" s="15"/>
    </row>
    <row r="916">
      <c r="G916" s="15"/>
      <c r="N916" s="15"/>
      <c r="AB916" s="15"/>
      <c r="AI916" s="15"/>
    </row>
    <row r="917">
      <c r="G917" s="15"/>
      <c r="N917" s="15"/>
      <c r="AB917" s="15"/>
      <c r="AI917" s="15"/>
    </row>
    <row r="918">
      <c r="G918" s="15"/>
      <c r="N918" s="15"/>
      <c r="AB918" s="15"/>
      <c r="AI918" s="15"/>
    </row>
    <row r="919">
      <c r="G919" s="15"/>
      <c r="N919" s="15"/>
      <c r="AB919" s="15"/>
      <c r="AI919" s="15"/>
    </row>
    <row r="920">
      <c r="G920" s="15"/>
      <c r="N920" s="15"/>
      <c r="AB920" s="15"/>
      <c r="AI920" s="15"/>
    </row>
    <row r="921">
      <c r="G921" s="15"/>
      <c r="N921" s="15"/>
      <c r="AB921" s="15"/>
      <c r="AI921" s="15"/>
    </row>
    <row r="922">
      <c r="G922" s="15"/>
      <c r="N922" s="15"/>
      <c r="AB922" s="15"/>
      <c r="AI922" s="15"/>
    </row>
    <row r="923">
      <c r="G923" s="15"/>
      <c r="N923" s="15"/>
      <c r="AB923" s="15"/>
      <c r="AI923" s="15"/>
    </row>
    <row r="924">
      <c r="G924" s="15"/>
      <c r="N924" s="15"/>
      <c r="AB924" s="15"/>
      <c r="AI924" s="15"/>
    </row>
    <row r="925">
      <c r="G925" s="15"/>
      <c r="N925" s="15"/>
      <c r="AB925" s="15"/>
      <c r="AI925" s="15"/>
    </row>
    <row r="926">
      <c r="G926" s="15"/>
      <c r="N926" s="15"/>
      <c r="AB926" s="15"/>
      <c r="AI926" s="15"/>
    </row>
    <row r="927">
      <c r="G927" s="15"/>
      <c r="N927" s="15"/>
      <c r="AB927" s="15"/>
      <c r="AI927" s="15"/>
    </row>
    <row r="928">
      <c r="G928" s="15"/>
      <c r="N928" s="15"/>
      <c r="AB928" s="15"/>
      <c r="AI928" s="15"/>
    </row>
    <row r="929">
      <c r="G929" s="15"/>
      <c r="N929" s="15"/>
      <c r="AB929" s="15"/>
      <c r="AI929" s="15"/>
    </row>
    <row r="930">
      <c r="G930" s="15"/>
      <c r="N930" s="15"/>
      <c r="AB930" s="15"/>
      <c r="AI930" s="15"/>
    </row>
    <row r="931">
      <c r="G931" s="15"/>
      <c r="N931" s="15"/>
      <c r="AB931" s="15"/>
      <c r="AI931" s="15"/>
    </row>
    <row r="932">
      <c r="G932" s="15"/>
      <c r="N932" s="15"/>
      <c r="AB932" s="15"/>
      <c r="AI932" s="15"/>
    </row>
    <row r="933">
      <c r="G933" s="15"/>
      <c r="N933" s="15"/>
      <c r="AB933" s="15"/>
      <c r="AI933" s="15"/>
    </row>
    <row r="934">
      <c r="G934" s="15"/>
      <c r="N934" s="15"/>
      <c r="AB934" s="15"/>
      <c r="AI934" s="15"/>
    </row>
    <row r="935">
      <c r="G935" s="15"/>
      <c r="N935" s="15"/>
      <c r="AB935" s="15"/>
      <c r="AI935" s="15"/>
    </row>
    <row r="936">
      <c r="G936" s="15"/>
      <c r="N936" s="15"/>
      <c r="AB936" s="15"/>
      <c r="AI936" s="15"/>
    </row>
    <row r="937">
      <c r="G937" s="15"/>
      <c r="N937" s="15"/>
      <c r="AB937" s="15"/>
      <c r="AI937" s="15"/>
    </row>
    <row r="938">
      <c r="G938" s="15"/>
      <c r="N938" s="15"/>
      <c r="AB938" s="15"/>
      <c r="AI938" s="15"/>
    </row>
    <row r="939">
      <c r="G939" s="15"/>
      <c r="N939" s="15"/>
      <c r="AB939" s="15"/>
      <c r="AI939" s="15"/>
    </row>
    <row r="940">
      <c r="G940" s="15"/>
      <c r="N940" s="15"/>
      <c r="AB940" s="15"/>
      <c r="AI940" s="15"/>
    </row>
    <row r="941">
      <c r="G941" s="15"/>
      <c r="N941" s="15"/>
      <c r="AB941" s="15"/>
      <c r="AI941" s="15"/>
    </row>
    <row r="942">
      <c r="G942" s="15"/>
      <c r="N942" s="15"/>
      <c r="AB942" s="15"/>
      <c r="AI942" s="15"/>
    </row>
    <row r="943">
      <c r="G943" s="15"/>
      <c r="N943" s="15"/>
      <c r="AB943" s="15"/>
      <c r="AI943" s="15"/>
    </row>
    <row r="944">
      <c r="G944" s="15"/>
      <c r="N944" s="15"/>
      <c r="AB944" s="15"/>
      <c r="AI944" s="15"/>
    </row>
    <row r="945">
      <c r="G945" s="15"/>
      <c r="N945" s="15"/>
      <c r="AB945" s="15"/>
      <c r="AI945" s="15"/>
    </row>
    <row r="946">
      <c r="G946" s="15"/>
      <c r="N946" s="15"/>
      <c r="AB946" s="15"/>
      <c r="AI946" s="15"/>
    </row>
    <row r="947">
      <c r="G947" s="15"/>
      <c r="N947" s="15"/>
      <c r="AB947" s="15"/>
      <c r="AI947" s="15"/>
    </row>
    <row r="948">
      <c r="G948" s="15"/>
      <c r="N948" s="15"/>
      <c r="AB948" s="15"/>
      <c r="AI948" s="15"/>
    </row>
    <row r="949">
      <c r="G949" s="15"/>
      <c r="N949" s="15"/>
      <c r="AB949" s="15"/>
      <c r="AI949" s="15"/>
    </row>
    <row r="950">
      <c r="G950" s="15"/>
      <c r="N950" s="15"/>
      <c r="AB950" s="15"/>
      <c r="AI950" s="15"/>
    </row>
    <row r="951">
      <c r="G951" s="15"/>
      <c r="N951" s="15"/>
      <c r="AB951" s="15"/>
      <c r="AI951" s="15"/>
    </row>
    <row r="952">
      <c r="G952" s="15"/>
      <c r="N952" s="15"/>
      <c r="AB952" s="15"/>
      <c r="AI952" s="15"/>
    </row>
    <row r="953">
      <c r="G953" s="15"/>
      <c r="N953" s="15"/>
      <c r="AB953" s="15"/>
      <c r="AI953" s="15"/>
    </row>
    <row r="954">
      <c r="G954" s="15"/>
      <c r="N954" s="15"/>
      <c r="AB954" s="15"/>
      <c r="AI954" s="15"/>
    </row>
    <row r="955">
      <c r="G955" s="15"/>
      <c r="N955" s="15"/>
      <c r="AB955" s="15"/>
      <c r="AI955" s="15"/>
    </row>
    <row r="956">
      <c r="G956" s="15"/>
      <c r="N956" s="15"/>
      <c r="AB956" s="15"/>
      <c r="AI956" s="15"/>
    </row>
    <row r="957">
      <c r="G957" s="15"/>
      <c r="N957" s="15"/>
      <c r="AB957" s="15"/>
      <c r="AI957" s="15"/>
    </row>
    <row r="958">
      <c r="G958" s="15"/>
      <c r="N958" s="15"/>
      <c r="AB958" s="15"/>
      <c r="AI958" s="15"/>
    </row>
    <row r="959">
      <c r="G959" s="15"/>
      <c r="N959" s="15"/>
      <c r="AB959" s="15"/>
      <c r="AI959" s="15"/>
    </row>
    <row r="960">
      <c r="G960" s="15"/>
      <c r="N960" s="15"/>
      <c r="AB960" s="15"/>
      <c r="AI960" s="15"/>
    </row>
    <row r="961">
      <c r="G961" s="15"/>
      <c r="N961" s="15"/>
      <c r="AB961" s="15"/>
      <c r="AI961" s="15"/>
    </row>
    <row r="962">
      <c r="G962" s="15"/>
      <c r="N962" s="15"/>
      <c r="AB962" s="15"/>
      <c r="AI962" s="15"/>
    </row>
    <row r="963">
      <c r="G963" s="15"/>
      <c r="N963" s="15"/>
      <c r="AB963" s="15"/>
      <c r="AI963" s="15"/>
    </row>
    <row r="964">
      <c r="G964" s="15"/>
      <c r="N964" s="15"/>
      <c r="AB964" s="15"/>
      <c r="AI964" s="15"/>
    </row>
    <row r="965">
      <c r="G965" s="15"/>
      <c r="N965" s="15"/>
      <c r="AB965" s="15"/>
      <c r="AI965" s="15"/>
    </row>
    <row r="966">
      <c r="G966" s="15"/>
      <c r="N966" s="15"/>
      <c r="AB966" s="15"/>
      <c r="AI966" s="15"/>
    </row>
    <row r="967">
      <c r="G967" s="15"/>
      <c r="N967" s="15"/>
      <c r="AB967" s="15"/>
      <c r="AI967" s="15"/>
    </row>
    <row r="968">
      <c r="G968" s="15"/>
      <c r="N968" s="15"/>
      <c r="AB968" s="15"/>
      <c r="AI968" s="15"/>
    </row>
    <row r="969">
      <c r="G969" s="15"/>
      <c r="N969" s="15"/>
      <c r="AB969" s="15"/>
      <c r="AI969" s="15"/>
    </row>
    <row r="970">
      <c r="G970" s="15"/>
      <c r="N970" s="15"/>
      <c r="AB970" s="15"/>
      <c r="AI970" s="15"/>
    </row>
    <row r="971">
      <c r="G971" s="15"/>
      <c r="N971" s="15"/>
      <c r="AB971" s="15"/>
      <c r="AI971" s="15"/>
    </row>
    <row r="972">
      <c r="G972" s="15"/>
      <c r="N972" s="15"/>
      <c r="AB972" s="15"/>
      <c r="AI972" s="15"/>
    </row>
    <row r="973">
      <c r="G973" s="15"/>
      <c r="N973" s="15"/>
      <c r="AB973" s="15"/>
      <c r="AI973" s="15"/>
    </row>
    <row r="974">
      <c r="G974" s="15"/>
      <c r="N974" s="15"/>
      <c r="AB974" s="15"/>
      <c r="AI974" s="15"/>
    </row>
    <row r="975">
      <c r="G975" s="15"/>
      <c r="N975" s="15"/>
      <c r="AB975" s="15"/>
      <c r="AI975" s="15"/>
    </row>
    <row r="976">
      <c r="G976" s="15"/>
      <c r="N976" s="15"/>
      <c r="AB976" s="15"/>
      <c r="AI976" s="15"/>
    </row>
    <row r="977">
      <c r="G977" s="15"/>
      <c r="N977" s="15"/>
      <c r="AB977" s="15"/>
      <c r="AI977" s="15"/>
    </row>
    <row r="978">
      <c r="G978" s="15"/>
      <c r="N978" s="15"/>
      <c r="AB978" s="15"/>
      <c r="AI978" s="15"/>
    </row>
    <row r="979">
      <c r="G979" s="15"/>
      <c r="N979" s="15"/>
      <c r="AB979" s="15"/>
      <c r="AI979" s="15"/>
    </row>
    <row r="980">
      <c r="G980" s="15"/>
      <c r="N980" s="15"/>
      <c r="AB980" s="15"/>
      <c r="AI980" s="15"/>
    </row>
    <row r="981">
      <c r="G981" s="15"/>
      <c r="N981" s="15"/>
      <c r="AB981" s="15"/>
      <c r="AI981" s="15"/>
    </row>
    <row r="982">
      <c r="G982" s="15"/>
      <c r="N982" s="15"/>
      <c r="AB982" s="15"/>
      <c r="AI982" s="15"/>
    </row>
    <row r="983">
      <c r="G983" s="15"/>
      <c r="N983" s="15"/>
      <c r="AB983" s="15"/>
      <c r="AI983" s="15"/>
    </row>
    <row r="984">
      <c r="G984" s="15"/>
      <c r="N984" s="15"/>
      <c r="AB984" s="15"/>
      <c r="AI984" s="15"/>
    </row>
    <row r="985">
      <c r="G985" s="15"/>
      <c r="N985" s="15"/>
      <c r="AB985" s="15"/>
      <c r="AI985" s="15"/>
    </row>
    <row r="986">
      <c r="G986" s="15"/>
      <c r="N986" s="15"/>
      <c r="AB986" s="15"/>
      <c r="AI986" s="15"/>
    </row>
    <row r="987">
      <c r="G987" s="15"/>
      <c r="N987" s="15"/>
      <c r="AB987" s="15"/>
      <c r="AI987" s="15"/>
    </row>
    <row r="988">
      <c r="G988" s="15"/>
      <c r="N988" s="15"/>
      <c r="AB988" s="15"/>
      <c r="AI988" s="15"/>
    </row>
    <row r="989">
      <c r="G989" s="15"/>
      <c r="N989" s="15"/>
      <c r="AB989" s="15"/>
      <c r="AI989" s="15"/>
    </row>
    <row r="990">
      <c r="G990" s="15"/>
      <c r="N990" s="15"/>
      <c r="AB990" s="15"/>
      <c r="AI990" s="15"/>
    </row>
    <row r="991">
      <c r="G991" s="15"/>
      <c r="N991" s="15"/>
      <c r="AB991" s="15"/>
      <c r="AI991" s="15"/>
    </row>
    <row r="992">
      <c r="G992" s="15"/>
      <c r="N992" s="15"/>
      <c r="AB992" s="15"/>
      <c r="AI992" s="15"/>
    </row>
    <row r="993">
      <c r="G993" s="15"/>
      <c r="N993" s="15"/>
      <c r="AB993" s="15"/>
      <c r="AI993" s="15"/>
    </row>
    <row r="994">
      <c r="G994" s="15"/>
      <c r="N994" s="15"/>
      <c r="AB994" s="15"/>
      <c r="AI994" s="15"/>
    </row>
    <row r="995">
      <c r="G995" s="15"/>
      <c r="N995" s="15"/>
      <c r="AB995" s="15"/>
      <c r="AI995" s="15"/>
    </row>
    <row r="996">
      <c r="G996" s="15"/>
      <c r="N996" s="15"/>
      <c r="AB996" s="15"/>
      <c r="AI996" s="15"/>
    </row>
    <row r="997">
      <c r="G997" s="15"/>
      <c r="N997" s="15"/>
      <c r="AB997" s="15"/>
      <c r="AI997" s="15"/>
    </row>
    <row r="998">
      <c r="G998" s="15"/>
      <c r="N998" s="15"/>
      <c r="AB998" s="15"/>
      <c r="AI998" s="15"/>
    </row>
    <row r="999">
      <c r="G999" s="15"/>
      <c r="N999" s="15"/>
      <c r="AB999" s="15"/>
      <c r="AI999" s="15"/>
    </row>
    <row r="1000">
      <c r="G1000" s="15"/>
      <c r="N1000" s="15"/>
      <c r="AB1000" s="15"/>
      <c r="AI1000" s="15"/>
    </row>
  </sheetData>
  <mergeCells count="10">
    <mergeCell ref="AX1:BB1"/>
    <mergeCell ref="BE1:BI1"/>
    <mergeCell ref="BL1:BP1"/>
    <mergeCell ref="A1:E1"/>
    <mergeCell ref="H1:L1"/>
    <mergeCell ref="O1:S1"/>
    <mergeCell ref="V1:Z1"/>
    <mergeCell ref="AC1:AG1"/>
    <mergeCell ref="AJ1:AN1"/>
    <mergeCell ref="AQ1:AU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5.86"/>
    <col customWidth="1" min="2" max="2" width="12.43"/>
    <col customWidth="1" min="3" max="3" width="10.29"/>
    <col customWidth="1" min="4" max="4" width="8.43"/>
    <col customWidth="1" min="5" max="5" width="4.71"/>
    <col customWidth="1" min="6" max="6" width="6.29"/>
    <col customWidth="1" min="7" max="8" width="5.86"/>
    <col customWidth="1" min="9" max="9" width="13.29"/>
    <col customWidth="1" min="10" max="10" width="9.0"/>
    <col customWidth="1" min="11" max="11" width="8.43"/>
    <col customWidth="1" min="12" max="12" width="4.71"/>
    <col customWidth="1" min="13" max="13" width="6.29"/>
    <col customWidth="1" min="14" max="15" width="5.86"/>
    <col customWidth="1" min="16" max="16" width="13.29"/>
    <col customWidth="1" min="17" max="17" width="9.0"/>
    <col customWidth="1" min="18" max="18" width="8.43"/>
    <col customWidth="1" min="19" max="19" width="4.71"/>
    <col customWidth="1" min="20" max="20" width="6.29"/>
    <col customWidth="1" min="21" max="21" width="8.14"/>
    <col customWidth="1" min="22" max="22" width="5.86"/>
    <col customWidth="1" min="23" max="23" width="13.29"/>
    <col customWidth="1" min="24" max="24" width="10.43"/>
    <col customWidth="1" min="25" max="25" width="8.43"/>
    <col customWidth="1" min="26" max="26" width="4.71"/>
    <col customWidth="1" min="27" max="27" width="5.86"/>
    <col customWidth="1" min="28" max="28" width="8.14"/>
    <col customWidth="1" min="29" max="29" width="5.86"/>
    <col customWidth="1" min="30" max="30" width="14.0"/>
    <col customWidth="1" min="31" max="31" width="13.43"/>
    <col customWidth="1" min="32" max="32" width="8.43"/>
    <col customWidth="1" min="33" max="33" width="4.71"/>
    <col customWidth="1" min="34" max="34" width="6.29"/>
    <col customWidth="1" min="35" max="35" width="8.14"/>
    <col customWidth="1" min="36" max="36" width="5.86"/>
    <col customWidth="1" min="37" max="37" width="10.71"/>
    <col customWidth="1" min="38" max="38" width="10.0"/>
    <col customWidth="1" min="39" max="39" width="10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0.0"/>
    <col customWidth="1" min="46" max="46" width="10.43"/>
    <col customWidth="1" min="47" max="47" width="4.71"/>
    <col customWidth="1" min="48" max="48" width="6.29"/>
    <col customWidth="1" min="49" max="49" width="8.14"/>
    <col customWidth="1" min="50" max="50" width="5.86"/>
    <col customWidth="1" min="51" max="51" width="13.29"/>
    <col customWidth="1" min="52" max="52" width="10.0"/>
    <col customWidth="1" min="53" max="53" width="8.43"/>
    <col customWidth="1" min="54" max="54" width="4.71"/>
    <col customWidth="1" min="55" max="55" width="5.86"/>
    <col customWidth="1" min="56" max="56" width="8.14"/>
    <col customWidth="1" min="57" max="57" width="5.86"/>
    <col customWidth="1" min="58" max="58" width="13.29"/>
    <col customWidth="1" min="59" max="59" width="10.0"/>
    <col customWidth="1" min="60" max="60" width="8.43"/>
    <col customWidth="1" min="61" max="61" width="4.71"/>
    <col customWidth="1" min="62" max="62" width="5.86"/>
    <col customWidth="1" min="63" max="63" width="8.14"/>
    <col customWidth="1" min="64" max="64" width="5.86"/>
    <col customWidth="1" min="65" max="65" width="10.71"/>
    <col customWidth="1" min="66" max="66" width="13.14"/>
    <col customWidth="1" min="67" max="67" width="9.14"/>
    <col customWidth="1" min="68" max="68" width="4.71"/>
    <col customWidth="1" min="69" max="69" width="5.86"/>
    <col customWidth="1" min="70" max="70" width="8.14"/>
    <col customWidth="1" min="71" max="71" width="5.86"/>
    <col customWidth="1" min="72" max="72" width="13.29"/>
    <col customWidth="1" min="73" max="73" width="10.71"/>
    <col customWidth="1" min="74" max="74" width="8.43"/>
    <col customWidth="1" min="75" max="75" width="4.71"/>
    <col customWidth="1" min="76" max="76" width="5.86"/>
    <col customWidth="1" min="77" max="77" width="8.14"/>
  </cols>
  <sheetData>
    <row r="1" ht="13.5" customHeight="1">
      <c r="A1" s="17" t="s">
        <v>52</v>
      </c>
      <c r="B1" s="18"/>
      <c r="C1" s="18"/>
      <c r="D1" s="18"/>
      <c r="E1" s="19"/>
      <c r="F1" s="36">
        <v>69.21</v>
      </c>
      <c r="G1" s="3"/>
      <c r="H1" s="17" t="s">
        <v>53</v>
      </c>
      <c r="I1" s="18"/>
      <c r="J1" s="18"/>
      <c r="K1" s="18"/>
      <c r="L1" s="19"/>
      <c r="M1" s="36">
        <v>69.76</v>
      </c>
      <c r="N1" s="3"/>
      <c r="O1" s="17" t="s">
        <v>421</v>
      </c>
      <c r="P1" s="18"/>
      <c r="Q1" s="18"/>
      <c r="R1" s="18"/>
      <c r="S1" s="19"/>
      <c r="T1" s="36">
        <v>70.99</v>
      </c>
      <c r="U1" s="3"/>
      <c r="V1" s="17" t="s">
        <v>55</v>
      </c>
      <c r="W1" s="18"/>
      <c r="X1" s="18"/>
      <c r="Y1" s="18"/>
      <c r="Z1" s="19"/>
      <c r="AA1" s="20">
        <v>71.16</v>
      </c>
      <c r="AB1" s="3"/>
      <c r="AC1" s="17" t="s">
        <v>56</v>
      </c>
      <c r="AD1" s="18"/>
      <c r="AE1" s="18"/>
      <c r="AF1" s="18"/>
      <c r="AG1" s="19"/>
      <c r="AH1" s="36">
        <v>71.26</v>
      </c>
      <c r="AI1" s="3"/>
      <c r="AJ1" s="17" t="s">
        <v>57</v>
      </c>
      <c r="AK1" s="18"/>
      <c r="AL1" s="18"/>
      <c r="AM1" s="18"/>
      <c r="AN1" s="19"/>
      <c r="AO1" s="36">
        <v>71.3</v>
      </c>
      <c r="AP1" s="3"/>
      <c r="AQ1" s="17" t="s">
        <v>58</v>
      </c>
      <c r="AR1" s="18"/>
      <c r="AS1" s="18"/>
      <c r="AT1" s="18"/>
      <c r="AU1" s="19"/>
      <c r="AV1" s="20">
        <v>71.49</v>
      </c>
      <c r="AW1" s="3"/>
      <c r="AX1" s="17" t="s">
        <v>59</v>
      </c>
      <c r="AY1" s="18"/>
      <c r="AZ1" s="18"/>
      <c r="BA1" s="18"/>
      <c r="BB1" s="19"/>
      <c r="BC1" s="20">
        <v>72.91</v>
      </c>
      <c r="BD1" s="3"/>
      <c r="BE1" s="17" t="s">
        <v>60</v>
      </c>
      <c r="BF1" s="18"/>
      <c r="BG1" s="18"/>
      <c r="BH1" s="18"/>
      <c r="BI1" s="19"/>
      <c r="BJ1" s="20">
        <v>73.53</v>
      </c>
      <c r="BK1" s="3"/>
      <c r="BL1" s="17" t="s">
        <v>61</v>
      </c>
      <c r="BM1" s="18"/>
      <c r="BN1" s="18"/>
      <c r="BO1" s="18"/>
      <c r="BP1" s="19"/>
      <c r="BQ1" s="20">
        <v>74.47</v>
      </c>
      <c r="BR1" s="3"/>
      <c r="BS1" s="15"/>
      <c r="BT1" s="15"/>
      <c r="BU1" s="15"/>
      <c r="BV1" s="15"/>
      <c r="BW1" s="15"/>
      <c r="BX1" s="15"/>
      <c r="BY1" s="15"/>
    </row>
    <row r="2" ht="13.5" customHeight="1">
      <c r="A2" s="21" t="s">
        <v>81</v>
      </c>
      <c r="B2" s="21" t="s">
        <v>82</v>
      </c>
      <c r="C2" s="21" t="s">
        <v>83</v>
      </c>
      <c r="D2" s="22" t="s">
        <v>84</v>
      </c>
      <c r="E2" s="20" t="s">
        <v>85</v>
      </c>
      <c r="F2" s="20" t="s">
        <v>86</v>
      </c>
      <c r="G2" s="3"/>
      <c r="H2" s="21" t="s">
        <v>81</v>
      </c>
      <c r="I2" s="21" t="s">
        <v>82</v>
      </c>
      <c r="J2" s="21" t="s">
        <v>83</v>
      </c>
      <c r="K2" s="22" t="s">
        <v>84</v>
      </c>
      <c r="L2" s="20" t="s">
        <v>85</v>
      </c>
      <c r="M2" s="20" t="s">
        <v>86</v>
      </c>
      <c r="N2" s="3"/>
      <c r="O2" s="21" t="s">
        <v>81</v>
      </c>
      <c r="P2" s="21" t="s">
        <v>82</v>
      </c>
      <c r="Q2" s="21" t="s">
        <v>83</v>
      </c>
      <c r="R2" s="23" t="s">
        <v>84</v>
      </c>
      <c r="S2" s="20" t="s">
        <v>85</v>
      </c>
      <c r="T2" s="20" t="s">
        <v>86</v>
      </c>
      <c r="U2" s="3"/>
      <c r="V2" s="21" t="s">
        <v>81</v>
      </c>
      <c r="W2" s="21" t="s">
        <v>82</v>
      </c>
      <c r="X2" s="21" t="s">
        <v>83</v>
      </c>
      <c r="Y2" s="22" t="s">
        <v>84</v>
      </c>
      <c r="Z2" s="20" t="s">
        <v>85</v>
      </c>
      <c r="AA2" s="20" t="s">
        <v>86</v>
      </c>
      <c r="AB2" s="3"/>
      <c r="AC2" s="21" t="s">
        <v>81</v>
      </c>
      <c r="AD2" s="21" t="s">
        <v>82</v>
      </c>
      <c r="AE2" s="21" t="s">
        <v>83</v>
      </c>
      <c r="AF2" s="23" t="s">
        <v>84</v>
      </c>
      <c r="AG2" s="20" t="s">
        <v>85</v>
      </c>
      <c r="AH2" s="20" t="s">
        <v>86</v>
      </c>
      <c r="AI2" s="3"/>
      <c r="AJ2" s="21" t="s">
        <v>81</v>
      </c>
      <c r="AK2" s="21" t="s">
        <v>82</v>
      </c>
      <c r="AL2" s="21" t="s">
        <v>83</v>
      </c>
      <c r="AM2" s="22" t="s">
        <v>84</v>
      </c>
      <c r="AN2" s="20" t="s">
        <v>85</v>
      </c>
      <c r="AO2" s="20" t="s">
        <v>86</v>
      </c>
      <c r="AP2" s="3"/>
      <c r="AQ2" s="21" t="s">
        <v>81</v>
      </c>
      <c r="AR2" s="21" t="s">
        <v>82</v>
      </c>
      <c r="AS2" s="21" t="s">
        <v>83</v>
      </c>
      <c r="AT2" s="22" t="s">
        <v>84</v>
      </c>
      <c r="AU2" s="20" t="s">
        <v>85</v>
      </c>
      <c r="AV2" s="20" t="s">
        <v>86</v>
      </c>
      <c r="AW2" s="3"/>
      <c r="AX2" s="21" t="s">
        <v>81</v>
      </c>
      <c r="AY2" s="21" t="s">
        <v>82</v>
      </c>
      <c r="AZ2" s="21" t="s">
        <v>83</v>
      </c>
      <c r="BA2" s="22" t="s">
        <v>84</v>
      </c>
      <c r="BB2" s="20" t="s">
        <v>85</v>
      </c>
      <c r="BC2" s="20" t="s">
        <v>86</v>
      </c>
      <c r="BD2" s="3"/>
      <c r="BE2" s="21" t="s">
        <v>81</v>
      </c>
      <c r="BF2" s="21" t="s">
        <v>82</v>
      </c>
      <c r="BG2" s="21" t="s">
        <v>83</v>
      </c>
      <c r="BH2" s="22" t="s">
        <v>84</v>
      </c>
      <c r="BI2" s="20" t="s">
        <v>85</v>
      </c>
      <c r="BJ2" s="20" t="s">
        <v>86</v>
      </c>
      <c r="BK2" s="3"/>
      <c r="BL2" s="21" t="s">
        <v>81</v>
      </c>
      <c r="BM2" s="21" t="s">
        <v>82</v>
      </c>
      <c r="BN2" s="21" t="s">
        <v>83</v>
      </c>
      <c r="BO2" s="23" t="s">
        <v>84</v>
      </c>
      <c r="BP2" s="20" t="s">
        <v>85</v>
      </c>
      <c r="BQ2" s="20" t="s">
        <v>86</v>
      </c>
      <c r="BR2" s="3"/>
      <c r="BS2" s="15"/>
      <c r="BT2" s="15"/>
      <c r="BU2" s="15"/>
      <c r="BV2" s="15"/>
      <c r="BW2" s="15"/>
      <c r="BX2" s="15"/>
      <c r="BY2" s="15"/>
    </row>
    <row r="3" ht="13.5" customHeight="1">
      <c r="A3" s="15" t="s">
        <v>87</v>
      </c>
      <c r="B3" s="15" t="s">
        <v>95</v>
      </c>
      <c r="C3" s="15"/>
      <c r="D3" s="15">
        <v>55.0</v>
      </c>
      <c r="E3" s="26" t="str">
        <f t="shared" ref="E3:E13" si="1">IF(A3="P",IF(D3&lt;5,"SI","NO"),IF(A3="D",IF(D3&lt;9,"SI","NO"),IF(A3="C",IF(D3&lt;17,"SI","NO"),IF(A3="A",IF(D3&lt;31,"SI","NO")))))</f>
        <v>NO</v>
      </c>
      <c r="F3" s="26" t="str">
        <f t="shared" ref="F3:F13" si="2">IF(A3="P",IF(D3&lt;3,"SI","NO"),IF(A3="D",IF(D3&lt;5,"SI","NO"),IF(A3="C",IF(D3&lt;9,"SI","NO"),IF(A3="A",IF(D3&lt;16,"SI","NO")))))</f>
        <v>NO</v>
      </c>
      <c r="G3" s="3"/>
      <c r="H3" s="15" t="s">
        <v>87</v>
      </c>
      <c r="I3" s="15" t="s">
        <v>300</v>
      </c>
      <c r="J3" s="15"/>
      <c r="K3" s="15">
        <v>27.0</v>
      </c>
      <c r="L3" s="26" t="str">
        <f t="shared" ref="L3:L5" si="3">IF(H3="P",IF(K3&lt;5,"SI","NO"),IF(H3="D",IF(K3&lt;9,"SI","NO"),IF(H3="C",IF(K3&lt;17,"SI","NO"),IF(H3="A",IF(K3&lt;31,"SI","NO")))))</f>
        <v>NO</v>
      </c>
      <c r="M3" s="26" t="str">
        <f t="shared" ref="M3:M5" si="4">IF(H3="P",IF(K3&lt;3,"SI","NO"),IF(H3="D",IF(K3&lt;5,"SI","NO"),IF(H3="C",IF(K3&lt;9,"SI","NO"),IF(H3="A",IF(K3&lt;16,"SI","NO")))))</f>
        <v>NO</v>
      </c>
      <c r="N3" s="3"/>
      <c r="O3" s="15" t="s">
        <v>87</v>
      </c>
      <c r="P3" s="15" t="s">
        <v>301</v>
      </c>
      <c r="Q3" s="15"/>
      <c r="R3" s="15">
        <v>36.0</v>
      </c>
      <c r="S3" s="26" t="str">
        <f t="shared" ref="S3:S5" si="5">IF(O3="P",IF(R3&lt;5,"SI","NO"),IF(O3="D",IF(R3&lt;9,"SI","NO"),IF(O3="C",IF(R3&lt;17,"SI","NO"),IF(O3="A",IF(R3&lt;31,"SI","NO")))))</f>
        <v>NO</v>
      </c>
      <c r="T3" s="26" t="str">
        <f t="shared" ref="T3:T5" si="6">IF(O3="P",IF(R3&lt;3,"SI","NO"),IF(O3="D",IF(R3&lt;5,"SI","NO"),IF(O3="C",IF(R3&lt;9,"SI","NO"),IF(O3="A",IF(R3&lt;16,"SI","NO")))))</f>
        <v>NO</v>
      </c>
      <c r="U3" s="3"/>
      <c r="V3" s="24" t="s">
        <v>87</v>
      </c>
      <c r="W3" s="24" t="s">
        <v>295</v>
      </c>
      <c r="X3" s="24"/>
      <c r="Y3" s="24">
        <v>1.0</v>
      </c>
      <c r="Z3" s="25"/>
      <c r="AA3" s="25"/>
      <c r="AB3" s="3"/>
      <c r="AC3" s="15" t="s">
        <v>87</v>
      </c>
      <c r="AD3" s="15" t="s">
        <v>107</v>
      </c>
      <c r="AE3" s="15"/>
      <c r="AF3" s="15">
        <v>11.0</v>
      </c>
      <c r="AG3" s="26" t="str">
        <f t="shared" ref="AG3:AG27" si="7">IF(AC3="P",IF(AF3&lt;5,"SI","NO"),IF(AC3="D",IF(AF3&lt;9,"SI","NO"),IF(AC3="C",IF(AF3&lt;17,"SI","NO"),IF(AC3="A",IF(AF3&lt;31,"SI","NO")))))</f>
        <v>NO</v>
      </c>
      <c r="AH3" s="26" t="str">
        <f t="shared" ref="AH3:AH27" si="8">IF(AC3="P",IF(AF3&lt;3,"SI","NO"),IF(AC3="D",IF(AF3&lt;5,"SI","NO"),IF(AC3="C",IF(AF3&lt;9,"SI","NO"),IF(AC3="A",IF(AF3&lt;16,"SI","NO")))))</f>
        <v>NO</v>
      </c>
      <c r="AI3" s="3"/>
      <c r="AJ3" s="15" t="s">
        <v>87</v>
      </c>
      <c r="AK3" s="15" t="s">
        <v>97</v>
      </c>
      <c r="AL3" s="15"/>
      <c r="AM3" s="15">
        <v>1.0</v>
      </c>
      <c r="AN3" s="26" t="str">
        <f t="shared" ref="AN3:AN5" si="9">IF(AJ3="P",IF(AM3&lt;5,"SI","NO"),IF(AJ3="D",IF(AM3&lt;9,"SI","NO"),IF(AJ3="C",IF(AM3&lt;17,"SI","NO"),IF(AJ3="A",IF(AM3&lt;31,"SI","NO")))))</f>
        <v>SI</v>
      </c>
      <c r="AO3" s="26" t="str">
        <f t="shared" ref="AO3:AO5" si="10">IF(AJ3="P",IF(AM3&lt;3,"SI","NO"),IF(AJ3="D",IF(AM3&lt;5,"SI","NO"),IF(AJ3="C",IF(AM3&lt;9,"SI","NO"),IF(AJ3="A",IF(AM3&lt;16,"SI","NO")))))</f>
        <v>SI</v>
      </c>
      <c r="AP3" s="3"/>
      <c r="AQ3" s="24" t="s">
        <v>87</v>
      </c>
      <c r="AR3" s="24" t="s">
        <v>90</v>
      </c>
      <c r="AS3" s="24"/>
      <c r="AT3" s="24">
        <v>1.0</v>
      </c>
      <c r="AU3" s="25"/>
      <c r="AV3" s="25"/>
      <c r="AW3" s="3"/>
      <c r="AX3" s="15" t="s">
        <v>87</v>
      </c>
      <c r="AY3" s="15" t="s">
        <v>300</v>
      </c>
      <c r="AZ3" s="15"/>
      <c r="BA3" s="15">
        <v>28.0</v>
      </c>
      <c r="BB3" s="26" t="str">
        <f t="shared" ref="BB3:BB27" si="11">IF(AX3="P",IF(BA3&lt;5,"SI","NO"),IF(AX3="D",IF(BA3&lt;9,"SI","NO"),IF(AX3="C",IF(BA3&lt;17,"SI","NO"),IF(AX3="A",IF(BA3&lt;31,"SI","NO")))))</f>
        <v>NO</v>
      </c>
      <c r="BC3" s="26" t="str">
        <f t="shared" ref="BC3:BC27" si="12">IF(AX3="P",IF(BA3&lt;3,"SI","NO"),IF(AX3="D",IF(BA3&lt;5,"SI","NO"),IF(AX3="C",IF(BA3&lt;9,"SI","NO"),IF(AX3="A",IF(BA3&lt;16,"SI","NO")))))</f>
        <v>NO</v>
      </c>
      <c r="BD3" s="3"/>
      <c r="BE3" s="15" t="s">
        <v>87</v>
      </c>
      <c r="BF3" s="15" t="s">
        <v>96</v>
      </c>
      <c r="BG3" s="15"/>
      <c r="BH3" s="15">
        <v>25.0</v>
      </c>
      <c r="BI3" s="26" t="str">
        <f t="shared" ref="BI3:BI10" si="13">IF(BE3="P",IF(BH3&lt;5,"SI","NO"),IF(BE3="D",IF(BH3&lt;9,"SI","NO"),IF(BE3="C",IF(BH3&lt;17,"SI","NO"),IF(BE3="A",IF(BH3&lt;31,"SI","NO")))))</f>
        <v>NO</v>
      </c>
      <c r="BJ3" s="26" t="str">
        <f t="shared" ref="BJ3:BJ10" si="14">IF(BE3="P",IF(BH3&lt;3,"SI","NO"),IF(BE3="D",IF(BH3&lt;5,"SI","NO"),IF(BE3="C",IF(BH3&lt;9,"SI","NO"),IF(BE3="A",IF(BH3&lt;16,"SI","NO")))))</f>
        <v>NO</v>
      </c>
      <c r="BK3" s="3"/>
      <c r="BL3" s="15" t="s">
        <v>87</v>
      </c>
      <c r="BM3" s="15" t="s">
        <v>94</v>
      </c>
      <c r="BN3" s="15"/>
      <c r="BO3" s="15">
        <v>50.0</v>
      </c>
      <c r="BP3" s="26" t="str">
        <f t="shared" ref="BP3:BP13" si="15">IF(BL3="P",IF(BO3&lt;5,"SI","NO"),IF(BL3="D",IF(BO3&lt;9,"SI","NO"),IF(BL3="C",IF(BO3&lt;17,"SI","NO"),IF(BL3="A",IF(BO3&lt;31,"SI","NO")))))</f>
        <v>NO</v>
      </c>
      <c r="BQ3" s="26" t="str">
        <f t="shared" ref="BQ3:BQ13" si="16">IF(BL3="P",IF(BO3&lt;3,"SI","NO"),IF(BL3="D",IF(BO3&lt;5,"SI","NO"),IF(BL3="C",IF(BO3&lt;9,"SI","NO"),IF(BL3="A",IF(BO3&lt;16,"SI","NO")))))</f>
        <v>NO</v>
      </c>
      <c r="BR3" s="3"/>
      <c r="BS3" s="15"/>
      <c r="BT3" s="15"/>
      <c r="BU3" s="15"/>
      <c r="BV3" s="15"/>
      <c r="BW3" s="15"/>
      <c r="BX3" s="15"/>
      <c r="BY3" s="15"/>
    </row>
    <row r="4" ht="13.5" customHeight="1">
      <c r="A4" s="15" t="s">
        <v>87</v>
      </c>
      <c r="B4" s="15" t="s">
        <v>110</v>
      </c>
      <c r="C4" s="15"/>
      <c r="D4" s="15">
        <v>1.0</v>
      </c>
      <c r="E4" s="26" t="str">
        <f t="shared" si="1"/>
        <v>SI</v>
      </c>
      <c r="F4" s="26" t="str">
        <f t="shared" si="2"/>
        <v>SI</v>
      </c>
      <c r="G4" s="3"/>
      <c r="H4" s="15" t="s">
        <v>87</v>
      </c>
      <c r="I4" s="15" t="s">
        <v>105</v>
      </c>
      <c r="J4" s="15"/>
      <c r="K4" s="15">
        <v>20.0</v>
      </c>
      <c r="L4" s="26" t="str">
        <f t="shared" si="3"/>
        <v>NO</v>
      </c>
      <c r="M4" s="26" t="str">
        <f t="shared" si="4"/>
        <v>NO</v>
      </c>
      <c r="N4" s="3"/>
      <c r="O4" s="15" t="s">
        <v>87</v>
      </c>
      <c r="P4" s="15" t="s">
        <v>104</v>
      </c>
      <c r="Q4" s="15"/>
      <c r="R4" s="15">
        <v>1.0</v>
      </c>
      <c r="S4" s="26" t="str">
        <f t="shared" si="5"/>
        <v>SI</v>
      </c>
      <c r="T4" s="26" t="str">
        <f t="shared" si="6"/>
        <v>SI</v>
      </c>
      <c r="U4" s="3"/>
      <c r="V4" s="15" t="s">
        <v>87</v>
      </c>
      <c r="W4" s="15" t="s">
        <v>96</v>
      </c>
      <c r="X4" s="15"/>
      <c r="Y4" s="15">
        <v>18.0</v>
      </c>
      <c r="Z4" s="26" t="str">
        <f t="shared" ref="Z4:Z5" si="17">IF(V4="P",IF(Y4&lt;5,"SI","NO"),IF(V4="D",IF(Y4&lt;9,"SI","NO"),IF(V4="C",IF(Y4&lt;17,"SI","NO"),IF(V4="A",IF(Y4&lt;31,"SI","NO")))))</f>
        <v>NO</v>
      </c>
      <c r="AA4" s="26" t="str">
        <f t="shared" ref="AA4:AA5" si="18">IF(V4="P",IF(Y4&lt;3,"SI","NO"),IF(V4="D",IF(Y4&lt;5,"SI","NO"),IF(V4="C",IF(Y4&lt;9,"SI","NO"),IF(V4="A",IF(Y4&lt;16,"SI","NO")))))</f>
        <v>NO</v>
      </c>
      <c r="AB4" s="3"/>
      <c r="AC4" s="15" t="s">
        <v>87</v>
      </c>
      <c r="AD4" s="15" t="s">
        <v>98</v>
      </c>
      <c r="AE4" s="15"/>
      <c r="AF4" s="15">
        <v>3.0</v>
      </c>
      <c r="AG4" s="26" t="str">
        <f t="shared" si="7"/>
        <v>SI</v>
      </c>
      <c r="AH4" s="26" t="str">
        <f t="shared" si="8"/>
        <v>NO</v>
      </c>
      <c r="AI4" s="3"/>
      <c r="AJ4" s="15" t="s">
        <v>87</v>
      </c>
      <c r="AK4" s="15" t="s">
        <v>92</v>
      </c>
      <c r="AL4" s="15"/>
      <c r="AM4" s="15">
        <v>10.0</v>
      </c>
      <c r="AN4" s="26" t="str">
        <f t="shared" si="9"/>
        <v>NO</v>
      </c>
      <c r="AO4" s="26" t="str">
        <f t="shared" si="10"/>
        <v>NO</v>
      </c>
      <c r="AP4" s="3"/>
      <c r="AQ4" s="15" t="s">
        <v>87</v>
      </c>
      <c r="AR4" s="15" t="s">
        <v>296</v>
      </c>
      <c r="AS4" s="15"/>
      <c r="AT4" s="15">
        <v>52.0</v>
      </c>
      <c r="AU4" s="26" t="str">
        <f t="shared" ref="AU4:AU5" si="19">IF(AQ4="P",IF(AT4&lt;5,"SI","NO"),IF(AQ4="D",IF(AT4&lt;9,"SI","NO"),IF(AQ4="C",IF(AT4&lt;17,"SI","NO"),IF(AQ4="A",IF(AT4&lt;31,"SI","NO")))))</f>
        <v>NO</v>
      </c>
      <c r="AV4" s="26" t="str">
        <f t="shared" ref="AV4:AV5" si="20">IF(AQ4="P",IF(AT4&lt;3,"SI","NO"),IF(AQ4="D",IF(AT4&lt;5,"SI","NO"),IF(AQ4="C",IF(AT4&lt;9,"SI","NO"),IF(AQ4="A",IF(AT4&lt;16,"SI","NO")))))</f>
        <v>NO</v>
      </c>
      <c r="AW4" s="3"/>
      <c r="AX4" s="15" t="s">
        <v>87</v>
      </c>
      <c r="AY4" s="15" t="s">
        <v>100</v>
      </c>
      <c r="AZ4" s="15"/>
      <c r="BA4" s="15">
        <v>6.0</v>
      </c>
      <c r="BB4" s="26" t="str">
        <f t="shared" si="11"/>
        <v>NO</v>
      </c>
      <c r="BC4" s="26" t="str">
        <f t="shared" si="12"/>
        <v>NO</v>
      </c>
      <c r="BD4" s="3"/>
      <c r="BE4" s="15" t="s">
        <v>87</v>
      </c>
      <c r="BF4" s="15" t="s">
        <v>90</v>
      </c>
      <c r="BG4" s="15"/>
      <c r="BH4" s="15">
        <v>15.0</v>
      </c>
      <c r="BI4" s="26" t="str">
        <f t="shared" si="13"/>
        <v>NO</v>
      </c>
      <c r="BJ4" s="26" t="str">
        <f t="shared" si="14"/>
        <v>NO</v>
      </c>
      <c r="BK4" s="3"/>
      <c r="BL4" s="15" t="s">
        <v>87</v>
      </c>
      <c r="BM4" s="15" t="s">
        <v>91</v>
      </c>
      <c r="BN4" s="15"/>
      <c r="BO4" s="15">
        <v>4.0</v>
      </c>
      <c r="BP4" s="26" t="str">
        <f t="shared" si="15"/>
        <v>SI</v>
      </c>
      <c r="BQ4" s="26" t="str">
        <f t="shared" si="16"/>
        <v>NO</v>
      </c>
      <c r="BR4" s="3"/>
      <c r="BS4" s="15"/>
      <c r="BT4" s="15"/>
      <c r="BU4" s="15"/>
      <c r="BV4" s="15"/>
      <c r="BW4" s="15"/>
      <c r="BX4" s="15"/>
      <c r="BY4" s="15"/>
    </row>
    <row r="5" ht="13.5" customHeight="1">
      <c r="A5" s="15" t="s">
        <v>87</v>
      </c>
      <c r="B5" s="15" t="s">
        <v>101</v>
      </c>
      <c r="C5" s="15"/>
      <c r="D5" s="15">
        <v>1.0</v>
      </c>
      <c r="E5" s="26" t="str">
        <f t="shared" si="1"/>
        <v>SI</v>
      </c>
      <c r="F5" s="26" t="str">
        <f t="shared" si="2"/>
        <v>SI</v>
      </c>
      <c r="G5" s="3"/>
      <c r="H5" s="15" t="s">
        <v>87</v>
      </c>
      <c r="I5" s="15" t="s">
        <v>304</v>
      </c>
      <c r="J5" s="15"/>
      <c r="K5" s="15">
        <v>1.0</v>
      </c>
      <c r="L5" s="26" t="str">
        <f t="shared" si="3"/>
        <v>SI</v>
      </c>
      <c r="M5" s="26" t="str">
        <f t="shared" si="4"/>
        <v>SI</v>
      </c>
      <c r="N5" s="3"/>
      <c r="O5" s="15" t="s">
        <v>87</v>
      </c>
      <c r="P5" s="15" t="s">
        <v>109</v>
      </c>
      <c r="Q5" s="15"/>
      <c r="R5" s="15">
        <v>1.0</v>
      </c>
      <c r="S5" s="26" t="str">
        <f t="shared" si="5"/>
        <v>SI</v>
      </c>
      <c r="T5" s="26" t="str">
        <f t="shared" si="6"/>
        <v>SI</v>
      </c>
      <c r="U5" s="3"/>
      <c r="V5" s="15" t="s">
        <v>87</v>
      </c>
      <c r="W5" s="15" t="s">
        <v>298</v>
      </c>
      <c r="X5" s="15"/>
      <c r="Y5" s="15">
        <v>5.0</v>
      </c>
      <c r="Z5" s="26" t="str">
        <f t="shared" si="17"/>
        <v>NO</v>
      </c>
      <c r="AA5" s="26" t="str">
        <f t="shared" si="18"/>
        <v>NO</v>
      </c>
      <c r="AB5" s="3"/>
      <c r="AC5" s="15" t="s">
        <v>87</v>
      </c>
      <c r="AD5" s="15" t="s">
        <v>103</v>
      </c>
      <c r="AE5" s="15"/>
      <c r="AF5" s="15">
        <v>1.0</v>
      </c>
      <c r="AG5" s="26" t="str">
        <f t="shared" si="7"/>
        <v>SI</v>
      </c>
      <c r="AH5" s="26" t="str">
        <f t="shared" si="8"/>
        <v>SI</v>
      </c>
      <c r="AI5" s="3"/>
      <c r="AJ5" s="15" t="s">
        <v>87</v>
      </c>
      <c r="AK5" s="15" t="s">
        <v>88</v>
      </c>
      <c r="AL5" s="15"/>
      <c r="AM5" s="15">
        <v>7.0</v>
      </c>
      <c r="AN5" s="26" t="str">
        <f t="shared" si="9"/>
        <v>NO</v>
      </c>
      <c r="AO5" s="26" t="str">
        <f t="shared" si="10"/>
        <v>NO</v>
      </c>
      <c r="AP5" s="3"/>
      <c r="AQ5" s="15" t="s">
        <v>87</v>
      </c>
      <c r="AR5" s="15" t="s">
        <v>299</v>
      </c>
      <c r="AS5" s="15"/>
      <c r="AT5" s="15">
        <v>1.0</v>
      </c>
      <c r="AU5" s="26" t="str">
        <f t="shared" si="19"/>
        <v>SI</v>
      </c>
      <c r="AV5" s="26" t="str">
        <f t="shared" si="20"/>
        <v>SI</v>
      </c>
      <c r="AW5" s="3"/>
      <c r="AX5" s="15" t="s">
        <v>87</v>
      </c>
      <c r="AY5" s="15" t="s">
        <v>304</v>
      </c>
      <c r="AZ5" s="15"/>
      <c r="BA5" s="15">
        <v>3.0</v>
      </c>
      <c r="BB5" s="26" t="str">
        <f t="shared" si="11"/>
        <v>SI</v>
      </c>
      <c r="BC5" s="26" t="str">
        <f t="shared" si="12"/>
        <v>NO</v>
      </c>
      <c r="BD5" s="3"/>
      <c r="BE5" s="15" t="s">
        <v>87</v>
      </c>
      <c r="BF5" s="15" t="s">
        <v>97</v>
      </c>
      <c r="BG5" s="15"/>
      <c r="BH5" s="15">
        <v>1.0</v>
      </c>
      <c r="BI5" s="26" t="str">
        <f t="shared" si="13"/>
        <v>SI</v>
      </c>
      <c r="BJ5" s="26" t="str">
        <f t="shared" si="14"/>
        <v>SI</v>
      </c>
      <c r="BK5" s="3"/>
      <c r="BL5" s="15" t="s">
        <v>87</v>
      </c>
      <c r="BM5" s="15" t="s">
        <v>88</v>
      </c>
      <c r="BN5" s="15"/>
      <c r="BO5" s="15">
        <v>2.0</v>
      </c>
      <c r="BP5" s="26" t="str">
        <f t="shared" si="15"/>
        <v>SI</v>
      </c>
      <c r="BQ5" s="26" t="str">
        <f t="shared" si="16"/>
        <v>SI</v>
      </c>
      <c r="BR5" s="3"/>
      <c r="BS5" s="15"/>
      <c r="BT5" s="15"/>
      <c r="BU5" s="15"/>
      <c r="BV5" s="15"/>
      <c r="BW5" s="15"/>
      <c r="BX5" s="15"/>
      <c r="BY5" s="15"/>
    </row>
    <row r="6" ht="13.5" customHeight="1">
      <c r="A6" s="15" t="s">
        <v>111</v>
      </c>
      <c r="B6" s="15" t="s">
        <v>140</v>
      </c>
      <c r="C6" s="15"/>
      <c r="D6" s="15">
        <v>25.0</v>
      </c>
      <c r="E6" s="26" t="str">
        <f t="shared" si="1"/>
        <v>NO</v>
      </c>
      <c r="F6" s="26" t="str">
        <f t="shared" si="2"/>
        <v>NO</v>
      </c>
      <c r="G6" s="3"/>
      <c r="H6" s="24" t="s">
        <v>111</v>
      </c>
      <c r="I6" s="24" t="s">
        <v>422</v>
      </c>
      <c r="J6" s="24"/>
      <c r="K6" s="24">
        <v>3.0</v>
      </c>
      <c r="L6" s="25"/>
      <c r="M6" s="25"/>
      <c r="N6" s="3"/>
      <c r="O6" s="24" t="s">
        <v>111</v>
      </c>
      <c r="P6" s="24" t="s">
        <v>136</v>
      </c>
      <c r="Q6" s="24"/>
      <c r="R6" s="24">
        <v>5.0</v>
      </c>
      <c r="S6" s="25"/>
      <c r="T6" s="25"/>
      <c r="U6" s="3"/>
      <c r="V6" s="24" t="s">
        <v>111</v>
      </c>
      <c r="W6" s="24" t="s">
        <v>170</v>
      </c>
      <c r="X6" s="24"/>
      <c r="Y6" s="24">
        <v>4.0</v>
      </c>
      <c r="Z6" s="25"/>
      <c r="AA6" s="25"/>
      <c r="AB6" s="3"/>
      <c r="AC6" s="15" t="s">
        <v>111</v>
      </c>
      <c r="AD6" s="15" t="s">
        <v>128</v>
      </c>
      <c r="AE6" s="15"/>
      <c r="AF6" s="15">
        <v>26.0</v>
      </c>
      <c r="AG6" s="26" t="str">
        <f t="shared" si="7"/>
        <v>NO</v>
      </c>
      <c r="AH6" s="26" t="str">
        <f t="shared" si="8"/>
        <v>NO</v>
      </c>
      <c r="AI6" s="3"/>
      <c r="AJ6" s="24" t="s">
        <v>111</v>
      </c>
      <c r="AK6" s="24" t="s">
        <v>316</v>
      </c>
      <c r="AL6" s="24"/>
      <c r="AM6" s="24">
        <v>1.0</v>
      </c>
      <c r="AN6" s="25"/>
      <c r="AO6" s="25"/>
      <c r="AP6" s="3"/>
      <c r="AQ6" s="24" t="s">
        <v>111</v>
      </c>
      <c r="AR6" s="24" t="s">
        <v>116</v>
      </c>
      <c r="AS6" s="24"/>
      <c r="AT6" s="24">
        <v>1.0</v>
      </c>
      <c r="AU6" s="25"/>
      <c r="AV6" s="25"/>
      <c r="AW6" s="3"/>
      <c r="AX6" s="15" t="s">
        <v>111</v>
      </c>
      <c r="AY6" s="15" t="s">
        <v>133</v>
      </c>
      <c r="AZ6" s="15"/>
      <c r="BA6" s="15">
        <v>26.0</v>
      </c>
      <c r="BB6" s="26" t="str">
        <f t="shared" si="11"/>
        <v>NO</v>
      </c>
      <c r="BC6" s="26" t="str">
        <f t="shared" si="12"/>
        <v>NO</v>
      </c>
      <c r="BD6" s="3"/>
      <c r="BE6" s="15" t="s">
        <v>111</v>
      </c>
      <c r="BF6" s="15" t="s">
        <v>114</v>
      </c>
      <c r="BG6" s="15"/>
      <c r="BH6" s="15">
        <v>31.0</v>
      </c>
      <c r="BI6" s="26" t="str">
        <f t="shared" si="13"/>
        <v>NO</v>
      </c>
      <c r="BJ6" s="26" t="str">
        <f t="shared" si="14"/>
        <v>NO</v>
      </c>
      <c r="BK6" s="3"/>
      <c r="BL6" s="15" t="s">
        <v>111</v>
      </c>
      <c r="BM6" s="15" t="s">
        <v>134</v>
      </c>
      <c r="BN6" s="15"/>
      <c r="BO6" s="15">
        <v>36.0</v>
      </c>
      <c r="BP6" s="26" t="str">
        <f t="shared" si="15"/>
        <v>NO</v>
      </c>
      <c r="BQ6" s="26" t="str">
        <f t="shared" si="16"/>
        <v>NO</v>
      </c>
      <c r="BR6" s="3"/>
      <c r="BS6" s="15"/>
      <c r="BT6" s="15"/>
      <c r="BU6" s="15"/>
      <c r="BV6" s="15"/>
      <c r="BW6" s="15"/>
      <c r="BX6" s="15"/>
      <c r="BY6" s="15"/>
    </row>
    <row r="7" ht="13.5" customHeight="1">
      <c r="A7" s="15" t="s">
        <v>111</v>
      </c>
      <c r="B7" s="15" t="s">
        <v>125</v>
      </c>
      <c r="C7" s="15"/>
      <c r="D7" s="15">
        <v>16.0</v>
      </c>
      <c r="E7" s="26" t="str">
        <f t="shared" si="1"/>
        <v>NO</v>
      </c>
      <c r="F7" s="26" t="str">
        <f t="shared" si="2"/>
        <v>NO</v>
      </c>
      <c r="G7" s="3"/>
      <c r="H7" s="15" t="s">
        <v>111</v>
      </c>
      <c r="I7" s="15" t="s">
        <v>133</v>
      </c>
      <c r="J7" s="15"/>
      <c r="K7" s="15">
        <v>31.0</v>
      </c>
      <c r="L7" s="26" t="str">
        <f t="shared" ref="L7:L13" si="21">IF(H7="P",IF(K7&lt;5,"SI","NO"),IF(H7="D",IF(K7&lt;9,"SI","NO"),IF(H7="C",IF(K7&lt;17,"SI","NO"),IF(H7="A",IF(K7&lt;31,"SI","NO")))))</f>
        <v>NO</v>
      </c>
      <c r="M7" s="26" t="str">
        <f t="shared" ref="M7:M13" si="22">IF(H7="P",IF(K7&lt;3,"SI","NO"),IF(H7="D",IF(K7&lt;5,"SI","NO"),IF(H7="C",IF(K7&lt;9,"SI","NO"),IF(H7="A",IF(K7&lt;16,"SI","NO")))))</f>
        <v>NO</v>
      </c>
      <c r="N7" s="3"/>
      <c r="O7" s="15" t="s">
        <v>111</v>
      </c>
      <c r="P7" s="15" t="s">
        <v>166</v>
      </c>
      <c r="Q7" s="15"/>
      <c r="R7" s="15">
        <v>31.0</v>
      </c>
      <c r="S7" s="26" t="str">
        <f t="shared" ref="S7:S13" si="23">IF(O7="P",IF(R7&lt;5,"SI","NO"),IF(O7="D",IF(R7&lt;9,"SI","NO"),IF(O7="C",IF(R7&lt;17,"SI","NO"),IF(O7="A",IF(R7&lt;31,"SI","NO")))))</f>
        <v>NO</v>
      </c>
      <c r="T7" s="26" t="str">
        <f t="shared" ref="T7:T13" si="24">IF(O7="P",IF(R7&lt;3,"SI","NO"),IF(O7="D",IF(R7&lt;5,"SI","NO"),IF(O7="C",IF(R7&lt;9,"SI","NO"),IF(O7="A",IF(R7&lt;16,"SI","NO")))))</f>
        <v>NO</v>
      </c>
      <c r="U7" s="3"/>
      <c r="V7" s="15" t="s">
        <v>111</v>
      </c>
      <c r="W7" s="15" t="s">
        <v>143</v>
      </c>
      <c r="X7" s="15"/>
      <c r="Y7" s="15">
        <v>24.0</v>
      </c>
      <c r="Z7" s="26" t="str">
        <f t="shared" ref="Z7:Z13" si="25">IF(V7="P",IF(Y7&lt;5,"SI","NO"),IF(V7="D",IF(Y7&lt;9,"SI","NO"),IF(V7="C",IF(Y7&lt;17,"SI","NO"),IF(V7="A",IF(Y7&lt;31,"SI","NO")))))</f>
        <v>NO</v>
      </c>
      <c r="AA7" s="26" t="str">
        <f t="shared" ref="AA7:AA13" si="26">IF(V7="P",IF(Y7&lt;3,"SI","NO"),IF(V7="D",IF(Y7&lt;5,"SI","NO"),IF(V7="C",IF(Y7&lt;9,"SI","NO"),IF(V7="A",IF(Y7&lt;16,"SI","NO")))))</f>
        <v>NO</v>
      </c>
      <c r="AB7" s="3"/>
      <c r="AC7" s="15" t="s">
        <v>111</v>
      </c>
      <c r="AD7" s="15" t="s">
        <v>140</v>
      </c>
      <c r="AE7" s="15"/>
      <c r="AF7" s="15">
        <v>25.0</v>
      </c>
      <c r="AG7" s="26" t="str">
        <f t="shared" si="7"/>
        <v>NO</v>
      </c>
      <c r="AH7" s="26" t="str">
        <f t="shared" si="8"/>
        <v>NO</v>
      </c>
      <c r="AI7" s="3"/>
      <c r="AJ7" s="15" t="s">
        <v>111</v>
      </c>
      <c r="AK7" s="15" t="s">
        <v>305</v>
      </c>
      <c r="AL7" s="15"/>
      <c r="AM7" s="15">
        <v>36.0</v>
      </c>
      <c r="AN7" s="26" t="str">
        <f t="shared" ref="AN7:AN13" si="27">IF(AJ7="P",IF(AM7&lt;5,"SI","NO"),IF(AJ7="D",IF(AM7&lt;9,"SI","NO"),IF(AJ7="C",IF(AM7&lt;17,"SI","NO"),IF(AJ7="A",IF(AM7&lt;31,"SI","NO")))))</f>
        <v>NO</v>
      </c>
      <c r="AO7" s="26" t="str">
        <f t="shared" ref="AO7:AO13" si="28">IF(AJ7="P",IF(AM7&lt;3,"SI","NO"),IF(AJ7="D",IF(AM7&lt;5,"SI","NO"),IF(AJ7="C",IF(AM7&lt;9,"SI","NO"),IF(AJ7="A",IF(AM7&lt;16,"SI","NO")))))</f>
        <v>NO</v>
      </c>
      <c r="AP7" s="3"/>
      <c r="AQ7" s="15" t="s">
        <v>111</v>
      </c>
      <c r="AR7" s="15" t="s">
        <v>149</v>
      </c>
      <c r="AS7" s="15"/>
      <c r="AT7" s="15">
        <v>33.0</v>
      </c>
      <c r="AU7" s="26" t="str">
        <f t="shared" ref="AU7:AU13" si="29">IF(AQ7="P",IF(AT7&lt;5,"SI","NO"),IF(AQ7="D",IF(AT7&lt;9,"SI","NO"),IF(AQ7="C",IF(AT7&lt;17,"SI","NO"),IF(AQ7="A",IF(AT7&lt;31,"SI","NO")))))</f>
        <v>NO</v>
      </c>
      <c r="AV7" s="26" t="str">
        <f t="shared" ref="AV7:AV13" si="30">IF(AQ7="P",IF(AT7&lt;3,"SI","NO"),IF(AQ7="D",IF(AT7&lt;5,"SI","NO"),IF(AQ7="C",IF(AT7&lt;9,"SI","NO"),IF(AQ7="A",IF(AT7&lt;16,"SI","NO")))))</f>
        <v>NO</v>
      </c>
      <c r="AW7" s="3"/>
      <c r="AX7" s="15" t="s">
        <v>111</v>
      </c>
      <c r="AY7" s="15" t="s">
        <v>116</v>
      </c>
      <c r="AZ7" s="15"/>
      <c r="BA7" s="15">
        <v>26.0</v>
      </c>
      <c r="BB7" s="26" t="str">
        <f t="shared" si="11"/>
        <v>NO</v>
      </c>
      <c r="BC7" s="26" t="str">
        <f t="shared" si="12"/>
        <v>NO</v>
      </c>
      <c r="BD7" s="3"/>
      <c r="BE7" s="15" t="s">
        <v>111</v>
      </c>
      <c r="BF7" s="15" t="s">
        <v>378</v>
      </c>
      <c r="BG7" s="15"/>
      <c r="BH7" s="15">
        <v>29.0</v>
      </c>
      <c r="BI7" s="26" t="str">
        <f t="shared" si="13"/>
        <v>NO</v>
      </c>
      <c r="BJ7" s="26" t="str">
        <f t="shared" si="14"/>
        <v>NO</v>
      </c>
      <c r="BK7" s="3"/>
      <c r="BL7" s="15" t="s">
        <v>111</v>
      </c>
      <c r="BM7" s="15" t="s">
        <v>174</v>
      </c>
      <c r="BN7" s="15"/>
      <c r="BO7" s="15">
        <v>10.0</v>
      </c>
      <c r="BP7" s="26" t="str">
        <f t="shared" si="15"/>
        <v>NO</v>
      </c>
      <c r="BQ7" s="26" t="str">
        <f t="shared" si="16"/>
        <v>NO</v>
      </c>
      <c r="BR7" s="3"/>
      <c r="BS7" s="15"/>
      <c r="BT7" s="15"/>
      <c r="BU7" s="15"/>
      <c r="BV7" s="15"/>
      <c r="BW7" s="15"/>
      <c r="BX7" s="15"/>
      <c r="BY7" s="15"/>
    </row>
    <row r="8" ht="13.5" customHeight="1">
      <c r="A8" s="15" t="s">
        <v>111</v>
      </c>
      <c r="B8" s="15" t="s">
        <v>121</v>
      </c>
      <c r="C8" s="15"/>
      <c r="D8" s="15">
        <v>19.0</v>
      </c>
      <c r="E8" s="26" t="str">
        <f t="shared" si="1"/>
        <v>NO</v>
      </c>
      <c r="F8" s="26" t="str">
        <f t="shared" si="2"/>
        <v>NO</v>
      </c>
      <c r="G8" s="3"/>
      <c r="H8" s="15" t="s">
        <v>111</v>
      </c>
      <c r="I8" s="15" t="s">
        <v>313</v>
      </c>
      <c r="J8" s="15"/>
      <c r="K8" s="15">
        <v>12.0</v>
      </c>
      <c r="L8" s="26" t="str">
        <f t="shared" si="21"/>
        <v>NO</v>
      </c>
      <c r="M8" s="26" t="str">
        <f t="shared" si="22"/>
        <v>NO</v>
      </c>
      <c r="N8" s="3"/>
      <c r="O8" s="15" t="s">
        <v>111</v>
      </c>
      <c r="P8" s="15" t="s">
        <v>135</v>
      </c>
      <c r="Q8" s="15"/>
      <c r="R8" s="15">
        <v>12.0</v>
      </c>
      <c r="S8" s="26" t="str">
        <f t="shared" si="23"/>
        <v>NO</v>
      </c>
      <c r="T8" s="26" t="str">
        <f t="shared" si="24"/>
        <v>NO</v>
      </c>
      <c r="U8" s="3"/>
      <c r="V8" s="15" t="s">
        <v>111</v>
      </c>
      <c r="W8" s="15" t="s">
        <v>162</v>
      </c>
      <c r="X8" s="15"/>
      <c r="Y8" s="15">
        <v>5.0</v>
      </c>
      <c r="Z8" s="26" t="str">
        <f t="shared" si="25"/>
        <v>SI</v>
      </c>
      <c r="AA8" s="26" t="str">
        <f t="shared" si="26"/>
        <v>NO</v>
      </c>
      <c r="AB8" s="3"/>
      <c r="AC8" s="15" t="s">
        <v>111</v>
      </c>
      <c r="AD8" s="15" t="s">
        <v>309</v>
      </c>
      <c r="AE8" s="15"/>
      <c r="AF8" s="15">
        <v>24.0</v>
      </c>
      <c r="AG8" s="26" t="str">
        <f t="shared" si="7"/>
        <v>NO</v>
      </c>
      <c r="AH8" s="26" t="str">
        <f t="shared" si="8"/>
        <v>NO</v>
      </c>
      <c r="AI8" s="3"/>
      <c r="AJ8" s="15" t="s">
        <v>111</v>
      </c>
      <c r="AK8" s="15" t="s">
        <v>114</v>
      </c>
      <c r="AL8" s="15"/>
      <c r="AM8" s="15">
        <v>30.0</v>
      </c>
      <c r="AN8" s="26" t="str">
        <f t="shared" si="27"/>
        <v>NO</v>
      </c>
      <c r="AO8" s="26" t="str">
        <f t="shared" si="28"/>
        <v>NO</v>
      </c>
      <c r="AP8" s="3"/>
      <c r="AQ8" s="15" t="s">
        <v>111</v>
      </c>
      <c r="AR8" s="15" t="s">
        <v>148</v>
      </c>
      <c r="AS8" s="15"/>
      <c r="AT8" s="15">
        <v>11.0</v>
      </c>
      <c r="AU8" s="26" t="str">
        <f t="shared" si="29"/>
        <v>NO</v>
      </c>
      <c r="AV8" s="26" t="str">
        <f t="shared" si="30"/>
        <v>NO</v>
      </c>
      <c r="AW8" s="3"/>
      <c r="AX8" s="15" t="s">
        <v>111</v>
      </c>
      <c r="AY8" s="15" t="s">
        <v>149</v>
      </c>
      <c r="AZ8" s="15"/>
      <c r="BA8" s="15">
        <v>23.0</v>
      </c>
      <c r="BB8" s="26" t="str">
        <f t="shared" si="11"/>
        <v>NO</v>
      </c>
      <c r="BC8" s="26" t="str">
        <f t="shared" si="12"/>
        <v>NO</v>
      </c>
      <c r="BD8" s="3"/>
      <c r="BE8" s="15" t="s">
        <v>111</v>
      </c>
      <c r="BF8" s="15" t="s">
        <v>423</v>
      </c>
      <c r="BG8" s="15"/>
      <c r="BH8" s="15">
        <v>1.0</v>
      </c>
      <c r="BI8" s="26" t="str">
        <f t="shared" si="13"/>
        <v>SI</v>
      </c>
      <c r="BJ8" s="26" t="str">
        <f t="shared" si="14"/>
        <v>SI</v>
      </c>
      <c r="BK8" s="3"/>
      <c r="BL8" s="15" t="s">
        <v>111</v>
      </c>
      <c r="BM8" s="15" t="s">
        <v>118</v>
      </c>
      <c r="BN8" s="15"/>
      <c r="BO8" s="15">
        <v>10.0</v>
      </c>
      <c r="BP8" s="26" t="str">
        <f t="shared" si="15"/>
        <v>NO</v>
      </c>
      <c r="BQ8" s="26" t="str">
        <f t="shared" si="16"/>
        <v>NO</v>
      </c>
      <c r="BR8" s="3"/>
      <c r="BS8" s="15"/>
      <c r="BT8" s="15"/>
      <c r="BU8" s="15"/>
      <c r="BV8" s="15"/>
      <c r="BW8" s="15"/>
      <c r="BX8" s="15"/>
      <c r="BY8" s="15"/>
    </row>
    <row r="9" ht="13.5" customHeight="1">
      <c r="A9" s="15" t="s">
        <v>111</v>
      </c>
      <c r="B9" s="15" t="s">
        <v>127</v>
      </c>
      <c r="C9" s="15"/>
      <c r="D9" s="15">
        <v>14.0</v>
      </c>
      <c r="E9" s="26" t="str">
        <f t="shared" si="1"/>
        <v>NO</v>
      </c>
      <c r="F9" s="26" t="str">
        <f t="shared" si="2"/>
        <v>NO</v>
      </c>
      <c r="G9" s="3"/>
      <c r="H9" s="15" t="s">
        <v>111</v>
      </c>
      <c r="I9" s="15" t="s">
        <v>124</v>
      </c>
      <c r="J9" s="15"/>
      <c r="K9" s="15">
        <v>11.0</v>
      </c>
      <c r="L9" s="26" t="str">
        <f t="shared" si="21"/>
        <v>NO</v>
      </c>
      <c r="M9" s="26" t="str">
        <f t="shared" si="22"/>
        <v>NO</v>
      </c>
      <c r="N9" s="3"/>
      <c r="O9" s="15" t="s">
        <v>111</v>
      </c>
      <c r="P9" s="15" t="s">
        <v>160</v>
      </c>
      <c r="Q9" s="15"/>
      <c r="R9" s="15">
        <v>9.0</v>
      </c>
      <c r="S9" s="26" t="str">
        <f t="shared" si="23"/>
        <v>NO</v>
      </c>
      <c r="T9" s="26" t="str">
        <f t="shared" si="24"/>
        <v>NO</v>
      </c>
      <c r="U9" s="3"/>
      <c r="V9" s="15" t="s">
        <v>111</v>
      </c>
      <c r="W9" s="15" t="s">
        <v>122</v>
      </c>
      <c r="X9" s="15"/>
      <c r="Y9" s="15">
        <v>5.0</v>
      </c>
      <c r="Z9" s="26" t="str">
        <f t="shared" si="25"/>
        <v>SI</v>
      </c>
      <c r="AA9" s="26" t="str">
        <f t="shared" si="26"/>
        <v>NO</v>
      </c>
      <c r="AB9" s="3"/>
      <c r="AC9" s="15" t="s">
        <v>111</v>
      </c>
      <c r="AD9" s="15" t="s">
        <v>424</v>
      </c>
      <c r="AE9" s="15"/>
      <c r="AF9" s="15">
        <v>10.0</v>
      </c>
      <c r="AG9" s="26" t="str">
        <f t="shared" si="7"/>
        <v>NO</v>
      </c>
      <c r="AH9" s="26" t="str">
        <f t="shared" si="8"/>
        <v>NO</v>
      </c>
      <c r="AI9" s="3"/>
      <c r="AJ9" s="15" t="s">
        <v>111</v>
      </c>
      <c r="AK9" s="15" t="s">
        <v>309</v>
      </c>
      <c r="AL9" s="15"/>
      <c r="AM9" s="15">
        <v>18.0</v>
      </c>
      <c r="AN9" s="26" t="str">
        <f t="shared" si="27"/>
        <v>NO</v>
      </c>
      <c r="AO9" s="26" t="str">
        <f t="shared" si="28"/>
        <v>NO</v>
      </c>
      <c r="AP9" s="3"/>
      <c r="AQ9" s="15" t="s">
        <v>111</v>
      </c>
      <c r="AR9" s="15" t="s">
        <v>145</v>
      </c>
      <c r="AS9" s="15"/>
      <c r="AT9" s="15">
        <v>13.0</v>
      </c>
      <c r="AU9" s="26" t="str">
        <f t="shared" si="29"/>
        <v>NO</v>
      </c>
      <c r="AV9" s="26" t="str">
        <f t="shared" si="30"/>
        <v>NO</v>
      </c>
      <c r="AW9" s="3"/>
      <c r="AX9" s="15" t="s">
        <v>111</v>
      </c>
      <c r="AY9" s="15" t="s">
        <v>306</v>
      </c>
      <c r="AZ9" s="15"/>
      <c r="BA9" s="15">
        <v>3.0</v>
      </c>
      <c r="BB9" s="26" t="str">
        <f t="shared" si="11"/>
        <v>SI</v>
      </c>
      <c r="BC9" s="26" t="str">
        <f t="shared" si="12"/>
        <v>SI</v>
      </c>
      <c r="BD9" s="3"/>
      <c r="BE9" s="15" t="s">
        <v>111</v>
      </c>
      <c r="BF9" s="15" t="s">
        <v>167</v>
      </c>
      <c r="BG9" s="15"/>
      <c r="BH9" s="15">
        <v>7.0</v>
      </c>
      <c r="BI9" s="26" t="str">
        <f t="shared" si="13"/>
        <v>SI</v>
      </c>
      <c r="BJ9" s="26" t="str">
        <f t="shared" si="14"/>
        <v>NO</v>
      </c>
      <c r="BK9" s="3"/>
      <c r="BL9" s="15" t="s">
        <v>111</v>
      </c>
      <c r="BM9" s="15" t="s">
        <v>132</v>
      </c>
      <c r="BN9" s="15"/>
      <c r="BO9" s="15">
        <v>10.0</v>
      </c>
      <c r="BP9" s="26" t="str">
        <f t="shared" si="15"/>
        <v>NO</v>
      </c>
      <c r="BQ9" s="26" t="str">
        <f t="shared" si="16"/>
        <v>NO</v>
      </c>
      <c r="BR9" s="3"/>
      <c r="BS9" s="15"/>
      <c r="BT9" s="15"/>
      <c r="BU9" s="15"/>
      <c r="BV9" s="15"/>
      <c r="BW9" s="15"/>
      <c r="BX9" s="15"/>
      <c r="BY9" s="15"/>
    </row>
    <row r="10" ht="13.5" customHeight="1">
      <c r="A10" s="15" t="s">
        <v>111</v>
      </c>
      <c r="B10" s="15" t="s">
        <v>425</v>
      </c>
      <c r="C10" s="15"/>
      <c r="D10" s="15">
        <v>1.0</v>
      </c>
      <c r="E10" s="26" t="str">
        <f t="shared" si="1"/>
        <v>SI</v>
      </c>
      <c r="F10" s="26" t="str">
        <f t="shared" si="2"/>
        <v>SI</v>
      </c>
      <c r="G10" s="3"/>
      <c r="H10" s="15" t="s">
        <v>111</v>
      </c>
      <c r="I10" s="15" t="s">
        <v>173</v>
      </c>
      <c r="J10" s="15"/>
      <c r="K10" s="15">
        <v>3.0</v>
      </c>
      <c r="L10" s="26" t="str">
        <f t="shared" si="21"/>
        <v>SI</v>
      </c>
      <c r="M10" s="26" t="str">
        <f t="shared" si="22"/>
        <v>SI</v>
      </c>
      <c r="N10" s="3"/>
      <c r="O10" s="15" t="s">
        <v>111</v>
      </c>
      <c r="P10" s="15" t="s">
        <v>113</v>
      </c>
      <c r="Q10" s="15"/>
      <c r="R10" s="15">
        <v>8.0</v>
      </c>
      <c r="S10" s="26" t="str">
        <f t="shared" si="23"/>
        <v>SI</v>
      </c>
      <c r="T10" s="26" t="str">
        <f t="shared" si="24"/>
        <v>NO</v>
      </c>
      <c r="U10" s="3"/>
      <c r="V10" s="15" t="s">
        <v>111</v>
      </c>
      <c r="W10" s="15" t="s">
        <v>167</v>
      </c>
      <c r="X10" s="15"/>
      <c r="Y10" s="15">
        <v>4.0</v>
      </c>
      <c r="Z10" s="26" t="str">
        <f t="shared" si="25"/>
        <v>SI</v>
      </c>
      <c r="AA10" s="26" t="str">
        <f t="shared" si="26"/>
        <v>SI</v>
      </c>
      <c r="AB10" s="3"/>
      <c r="AC10" s="15" t="s">
        <v>111</v>
      </c>
      <c r="AD10" s="15" t="s">
        <v>406</v>
      </c>
      <c r="AE10" s="15"/>
      <c r="AF10" s="15">
        <v>1.0</v>
      </c>
      <c r="AG10" s="26" t="str">
        <f t="shared" si="7"/>
        <v>SI</v>
      </c>
      <c r="AH10" s="26" t="str">
        <f t="shared" si="8"/>
        <v>SI</v>
      </c>
      <c r="AI10" s="3"/>
      <c r="AJ10" s="15" t="s">
        <v>111</v>
      </c>
      <c r="AK10" s="15" t="s">
        <v>168</v>
      </c>
      <c r="AL10" s="15"/>
      <c r="AM10" s="15">
        <v>16.0</v>
      </c>
      <c r="AN10" s="26" t="str">
        <f t="shared" si="27"/>
        <v>NO</v>
      </c>
      <c r="AO10" s="26" t="str">
        <f t="shared" si="28"/>
        <v>NO</v>
      </c>
      <c r="AP10" s="3"/>
      <c r="AQ10" s="15" t="s">
        <v>111</v>
      </c>
      <c r="AR10" s="15" t="s">
        <v>155</v>
      </c>
      <c r="AS10" s="15"/>
      <c r="AT10" s="15">
        <v>5.0</v>
      </c>
      <c r="AU10" s="26" t="str">
        <f t="shared" si="29"/>
        <v>SI</v>
      </c>
      <c r="AV10" s="26" t="str">
        <f t="shared" si="30"/>
        <v>NO</v>
      </c>
      <c r="AW10" s="3"/>
      <c r="AX10" s="15" t="s">
        <v>111</v>
      </c>
      <c r="AY10" s="15" t="s">
        <v>146</v>
      </c>
      <c r="AZ10" s="15"/>
      <c r="BA10" s="15">
        <v>2.0</v>
      </c>
      <c r="BB10" s="26" t="str">
        <f t="shared" si="11"/>
        <v>SI</v>
      </c>
      <c r="BC10" s="26" t="str">
        <f t="shared" si="12"/>
        <v>SI</v>
      </c>
      <c r="BD10" s="3"/>
      <c r="BE10" s="15" t="s">
        <v>111</v>
      </c>
      <c r="BF10" s="15" t="s">
        <v>319</v>
      </c>
      <c r="BG10" s="15"/>
      <c r="BH10" s="15">
        <v>4.0</v>
      </c>
      <c r="BI10" s="26" t="str">
        <f t="shared" si="13"/>
        <v>SI</v>
      </c>
      <c r="BJ10" s="26" t="str">
        <f t="shared" si="14"/>
        <v>SI</v>
      </c>
      <c r="BK10" s="3"/>
      <c r="BL10" s="15" t="s">
        <v>111</v>
      </c>
      <c r="BM10" s="15" t="s">
        <v>150</v>
      </c>
      <c r="BN10" s="15"/>
      <c r="BO10" s="15">
        <v>7.0</v>
      </c>
      <c r="BP10" s="26" t="str">
        <f t="shared" si="15"/>
        <v>SI</v>
      </c>
      <c r="BQ10" s="26" t="str">
        <f t="shared" si="16"/>
        <v>NO</v>
      </c>
      <c r="BR10" s="3"/>
      <c r="BS10" s="15"/>
      <c r="BT10" s="15"/>
      <c r="BU10" s="15"/>
      <c r="BV10" s="15"/>
      <c r="BW10" s="15"/>
      <c r="BX10" s="15"/>
      <c r="BY10" s="15"/>
    </row>
    <row r="11" ht="13.5" customHeight="1">
      <c r="A11" s="15" t="s">
        <v>111</v>
      </c>
      <c r="B11" s="15" t="s">
        <v>426</v>
      </c>
      <c r="C11" s="15"/>
      <c r="D11" s="15">
        <v>1.0</v>
      </c>
      <c r="E11" s="26" t="str">
        <f t="shared" si="1"/>
        <v>SI</v>
      </c>
      <c r="F11" s="26" t="str">
        <f t="shared" si="2"/>
        <v>SI</v>
      </c>
      <c r="G11" s="3"/>
      <c r="H11" s="15" t="s">
        <v>111</v>
      </c>
      <c r="I11" s="15" t="s">
        <v>324</v>
      </c>
      <c r="J11" s="15"/>
      <c r="K11" s="15">
        <v>7.0</v>
      </c>
      <c r="L11" s="26" t="str">
        <f t="shared" si="21"/>
        <v>SI</v>
      </c>
      <c r="M11" s="26" t="str">
        <f t="shared" si="22"/>
        <v>NO</v>
      </c>
      <c r="N11" s="3"/>
      <c r="O11" s="15" t="s">
        <v>111</v>
      </c>
      <c r="P11" s="15" t="s">
        <v>317</v>
      </c>
      <c r="Q11" s="15"/>
      <c r="R11" s="15">
        <v>2.0</v>
      </c>
      <c r="S11" s="26" t="str">
        <f t="shared" si="23"/>
        <v>SI</v>
      </c>
      <c r="T11" s="26" t="str">
        <f t="shared" si="24"/>
        <v>SI</v>
      </c>
      <c r="U11" s="3"/>
      <c r="V11" s="15" t="s">
        <v>111</v>
      </c>
      <c r="W11" s="15" t="s">
        <v>405</v>
      </c>
      <c r="X11" s="15"/>
      <c r="Y11" s="15">
        <v>4.0</v>
      </c>
      <c r="Z11" s="26" t="str">
        <f t="shared" si="25"/>
        <v>SI</v>
      </c>
      <c r="AA11" s="26" t="str">
        <f t="shared" si="26"/>
        <v>SI</v>
      </c>
      <c r="AB11" s="3"/>
      <c r="AC11" s="15" t="s">
        <v>111</v>
      </c>
      <c r="AD11" s="15" t="s">
        <v>312</v>
      </c>
      <c r="AE11" s="15"/>
      <c r="AF11" s="15">
        <v>1.0</v>
      </c>
      <c r="AG11" s="26" t="str">
        <f t="shared" si="7"/>
        <v>SI</v>
      </c>
      <c r="AH11" s="26" t="str">
        <f t="shared" si="8"/>
        <v>SI</v>
      </c>
      <c r="AI11" s="3"/>
      <c r="AJ11" s="15" t="s">
        <v>111</v>
      </c>
      <c r="AK11" s="15" t="s">
        <v>306</v>
      </c>
      <c r="AL11" s="15"/>
      <c r="AM11" s="15">
        <v>1.0</v>
      </c>
      <c r="AN11" s="26" t="str">
        <f t="shared" si="27"/>
        <v>SI</v>
      </c>
      <c r="AO11" s="26" t="str">
        <f t="shared" si="28"/>
        <v>SI</v>
      </c>
      <c r="AP11" s="3"/>
      <c r="AQ11" s="15" t="s">
        <v>111</v>
      </c>
      <c r="AR11" s="15" t="s">
        <v>322</v>
      </c>
      <c r="AS11" s="15"/>
      <c r="AT11" s="15">
        <v>11.0</v>
      </c>
      <c r="AU11" s="26" t="str">
        <f t="shared" si="29"/>
        <v>NO</v>
      </c>
      <c r="AV11" s="26" t="str">
        <f t="shared" si="30"/>
        <v>NO</v>
      </c>
      <c r="AW11" s="3"/>
      <c r="AX11" s="15" t="s">
        <v>111</v>
      </c>
      <c r="AY11" s="15" t="s">
        <v>147</v>
      </c>
      <c r="AZ11" s="15"/>
      <c r="BA11" s="15">
        <v>1.0</v>
      </c>
      <c r="BB11" s="26" t="str">
        <f t="shared" si="11"/>
        <v>SI</v>
      </c>
      <c r="BC11" s="26" t="str">
        <f t="shared" si="12"/>
        <v>SI</v>
      </c>
      <c r="BD11" s="3"/>
      <c r="BE11" s="24" t="s">
        <v>111</v>
      </c>
      <c r="BF11" s="24" t="s">
        <v>161</v>
      </c>
      <c r="BG11" s="24"/>
      <c r="BH11" s="24">
        <v>3.0</v>
      </c>
      <c r="BI11" s="25"/>
      <c r="BJ11" s="25"/>
      <c r="BK11" s="3"/>
      <c r="BL11" s="15" t="s">
        <v>111</v>
      </c>
      <c r="BM11" s="15" t="s">
        <v>155</v>
      </c>
      <c r="BN11" s="15"/>
      <c r="BO11" s="15">
        <v>5.0</v>
      </c>
      <c r="BP11" s="26" t="str">
        <f t="shared" si="15"/>
        <v>SI</v>
      </c>
      <c r="BQ11" s="26" t="str">
        <f t="shared" si="16"/>
        <v>NO</v>
      </c>
      <c r="BR11" s="3"/>
      <c r="BS11" s="15"/>
      <c r="BT11" s="15"/>
      <c r="BU11" s="15"/>
      <c r="BV11" s="15"/>
      <c r="BW11" s="15"/>
      <c r="BX11" s="15"/>
      <c r="BY11" s="15"/>
    </row>
    <row r="12" ht="13.5" customHeight="1">
      <c r="A12" s="15" t="s">
        <v>111</v>
      </c>
      <c r="B12" s="15" t="s">
        <v>427</v>
      </c>
      <c r="C12" s="15"/>
      <c r="D12" s="15">
        <v>1.0</v>
      </c>
      <c r="E12" s="26" t="str">
        <f t="shared" si="1"/>
        <v>SI</v>
      </c>
      <c r="F12" s="26" t="str">
        <f t="shared" si="2"/>
        <v>SI</v>
      </c>
      <c r="G12" s="3"/>
      <c r="H12" s="15" t="s">
        <v>111</v>
      </c>
      <c r="I12" s="15" t="s">
        <v>118</v>
      </c>
      <c r="J12" s="15"/>
      <c r="K12" s="15">
        <v>7.0</v>
      </c>
      <c r="L12" s="26" t="str">
        <f t="shared" si="21"/>
        <v>SI</v>
      </c>
      <c r="M12" s="26" t="str">
        <f t="shared" si="22"/>
        <v>NO</v>
      </c>
      <c r="N12" s="3"/>
      <c r="O12" s="15" t="s">
        <v>111</v>
      </c>
      <c r="P12" s="15" t="s">
        <v>164</v>
      </c>
      <c r="Q12" s="15"/>
      <c r="R12" s="15">
        <v>3.0</v>
      </c>
      <c r="S12" s="26" t="str">
        <f t="shared" si="23"/>
        <v>SI</v>
      </c>
      <c r="T12" s="26" t="str">
        <f t="shared" si="24"/>
        <v>SI</v>
      </c>
      <c r="U12" s="3"/>
      <c r="V12" s="15" t="s">
        <v>111</v>
      </c>
      <c r="W12" s="15" t="s">
        <v>311</v>
      </c>
      <c r="X12" s="15"/>
      <c r="Y12" s="15">
        <v>3.0</v>
      </c>
      <c r="Z12" s="26" t="str">
        <f t="shared" si="25"/>
        <v>SI</v>
      </c>
      <c r="AA12" s="26" t="str">
        <f t="shared" si="26"/>
        <v>SI</v>
      </c>
      <c r="AB12" s="3"/>
      <c r="AC12" s="15" t="s">
        <v>111</v>
      </c>
      <c r="AD12" s="15" t="s">
        <v>175</v>
      </c>
      <c r="AE12" s="15"/>
      <c r="AF12" s="15">
        <v>2.0</v>
      </c>
      <c r="AG12" s="26" t="str">
        <f t="shared" si="7"/>
        <v>SI</v>
      </c>
      <c r="AH12" s="26" t="str">
        <f t="shared" si="8"/>
        <v>SI</v>
      </c>
      <c r="AI12" s="3"/>
      <c r="AJ12" s="15" t="s">
        <v>111</v>
      </c>
      <c r="AK12" s="15" t="s">
        <v>154</v>
      </c>
      <c r="AL12" s="15"/>
      <c r="AM12" s="15">
        <v>3.0</v>
      </c>
      <c r="AN12" s="26" t="str">
        <f t="shared" si="27"/>
        <v>SI</v>
      </c>
      <c r="AO12" s="26" t="str">
        <f t="shared" si="28"/>
        <v>SI</v>
      </c>
      <c r="AP12" s="3"/>
      <c r="AQ12" s="15" t="s">
        <v>111</v>
      </c>
      <c r="AR12" s="15" t="s">
        <v>377</v>
      </c>
      <c r="AS12" s="15"/>
      <c r="AT12" s="15">
        <v>2.0</v>
      </c>
      <c r="AU12" s="26" t="str">
        <f t="shared" si="29"/>
        <v>SI</v>
      </c>
      <c r="AV12" s="26" t="str">
        <f t="shared" si="30"/>
        <v>SI</v>
      </c>
      <c r="AW12" s="3"/>
      <c r="AX12" s="15" t="s">
        <v>111</v>
      </c>
      <c r="AY12" s="15" t="s">
        <v>123</v>
      </c>
      <c r="AZ12" s="15"/>
      <c r="BA12" s="15">
        <v>1.0</v>
      </c>
      <c r="BB12" s="26" t="str">
        <f t="shared" si="11"/>
        <v>SI</v>
      </c>
      <c r="BC12" s="26" t="str">
        <f t="shared" si="12"/>
        <v>SI</v>
      </c>
      <c r="BD12" s="3"/>
      <c r="BE12" s="15" t="s">
        <v>111</v>
      </c>
      <c r="BF12" s="15" t="s">
        <v>154</v>
      </c>
      <c r="BG12" s="15"/>
      <c r="BH12" s="15">
        <v>1.0</v>
      </c>
      <c r="BI12" s="26" t="str">
        <f t="shared" ref="BI12:BI27" si="31">IF(BE12="P",IF(BH12&lt;5,"SI","NO"),IF(BE12="D",IF(BH12&lt;9,"SI","NO"),IF(BE12="C",IF(BH12&lt;17,"SI","NO"),IF(BE12="A",IF(BH12&lt;31,"SI","NO")))))</f>
        <v>SI</v>
      </c>
      <c r="BJ12" s="26" t="str">
        <f t="shared" ref="BJ12:BJ27" si="32">IF(BE12="P",IF(BH12&lt;3,"SI","NO"),IF(BE12="D",IF(BH12&lt;5,"SI","NO"),IF(BE12="C",IF(BH12&lt;9,"SI","NO"),IF(BE12="A",IF(BH12&lt;16,"SI","NO")))))</f>
        <v>SI</v>
      </c>
      <c r="BK12" s="3"/>
      <c r="BL12" s="15" t="s">
        <v>111</v>
      </c>
      <c r="BM12" s="15" t="s">
        <v>164</v>
      </c>
      <c r="BN12" s="15"/>
      <c r="BO12" s="15">
        <v>1.0</v>
      </c>
      <c r="BP12" s="26" t="str">
        <f t="shared" si="15"/>
        <v>SI</v>
      </c>
      <c r="BQ12" s="26" t="str">
        <f t="shared" si="16"/>
        <v>SI</v>
      </c>
      <c r="BR12" s="3"/>
      <c r="BS12" s="15"/>
      <c r="BT12" s="15"/>
      <c r="BU12" s="15"/>
      <c r="BV12" s="15"/>
      <c r="BW12" s="15"/>
      <c r="BX12" s="15"/>
      <c r="BY12" s="15"/>
    </row>
    <row r="13" ht="13.5" customHeight="1">
      <c r="A13" s="15" t="s">
        <v>111</v>
      </c>
      <c r="B13" s="15" t="s">
        <v>141</v>
      </c>
      <c r="C13" s="15"/>
      <c r="D13" s="15">
        <v>1.0</v>
      </c>
      <c r="E13" s="26" t="str">
        <f t="shared" si="1"/>
        <v>SI</v>
      </c>
      <c r="F13" s="26" t="str">
        <f t="shared" si="2"/>
        <v>SI</v>
      </c>
      <c r="G13" s="3"/>
      <c r="H13" s="15" t="s">
        <v>111</v>
      </c>
      <c r="I13" s="15" t="s">
        <v>175</v>
      </c>
      <c r="J13" s="15"/>
      <c r="K13" s="15">
        <v>1.0</v>
      </c>
      <c r="L13" s="26" t="str">
        <f t="shared" si="21"/>
        <v>SI</v>
      </c>
      <c r="M13" s="26" t="str">
        <f t="shared" si="22"/>
        <v>SI</v>
      </c>
      <c r="N13" s="3"/>
      <c r="O13" s="15" t="s">
        <v>111</v>
      </c>
      <c r="P13" s="15" t="s">
        <v>101</v>
      </c>
      <c r="Q13" s="15"/>
      <c r="R13" s="15">
        <v>3.0</v>
      </c>
      <c r="S13" s="26" t="str">
        <f t="shared" si="23"/>
        <v>SI</v>
      </c>
      <c r="T13" s="26" t="str">
        <f t="shared" si="24"/>
        <v>SI</v>
      </c>
      <c r="U13" s="3"/>
      <c r="V13" s="15" t="s">
        <v>111</v>
      </c>
      <c r="W13" s="15" t="s">
        <v>165</v>
      </c>
      <c r="X13" s="15"/>
      <c r="Y13" s="15">
        <v>1.0</v>
      </c>
      <c r="Z13" s="26" t="str">
        <f t="shared" si="25"/>
        <v>SI</v>
      </c>
      <c r="AA13" s="26" t="str">
        <f t="shared" si="26"/>
        <v>SI</v>
      </c>
      <c r="AB13" s="3"/>
      <c r="AC13" s="15" t="s">
        <v>111</v>
      </c>
      <c r="AD13" s="15" t="s">
        <v>101</v>
      </c>
      <c r="AE13" s="15"/>
      <c r="AF13" s="15">
        <v>1.0</v>
      </c>
      <c r="AG13" s="26" t="str">
        <f t="shared" si="7"/>
        <v>SI</v>
      </c>
      <c r="AH13" s="26" t="str">
        <f t="shared" si="8"/>
        <v>SI</v>
      </c>
      <c r="AI13" s="3"/>
      <c r="AJ13" s="15" t="s">
        <v>111</v>
      </c>
      <c r="AK13" s="15" t="s">
        <v>139</v>
      </c>
      <c r="AL13" s="15"/>
      <c r="AM13" s="15">
        <v>1.0</v>
      </c>
      <c r="AN13" s="26" t="str">
        <f t="shared" si="27"/>
        <v>SI</v>
      </c>
      <c r="AO13" s="26" t="str">
        <f t="shared" si="28"/>
        <v>SI</v>
      </c>
      <c r="AP13" s="3"/>
      <c r="AQ13" s="15" t="s">
        <v>111</v>
      </c>
      <c r="AR13" s="15" t="s">
        <v>152</v>
      </c>
      <c r="AS13" s="15"/>
      <c r="AT13" s="15">
        <v>6.0</v>
      </c>
      <c r="AU13" s="26" t="str">
        <f t="shared" si="29"/>
        <v>SI</v>
      </c>
      <c r="AV13" s="26" t="str">
        <f t="shared" si="30"/>
        <v>NO</v>
      </c>
      <c r="AW13" s="3"/>
      <c r="AX13" s="15" t="s">
        <v>111</v>
      </c>
      <c r="AY13" s="15" t="s">
        <v>384</v>
      </c>
      <c r="AZ13" s="15"/>
      <c r="BA13" s="15">
        <v>1.0</v>
      </c>
      <c r="BB13" s="26" t="str">
        <f t="shared" si="11"/>
        <v>SI</v>
      </c>
      <c r="BC13" s="26" t="str">
        <f t="shared" si="12"/>
        <v>SI</v>
      </c>
      <c r="BD13" s="3"/>
      <c r="BE13" s="15" t="s">
        <v>111</v>
      </c>
      <c r="BF13" s="15" t="s">
        <v>144</v>
      </c>
      <c r="BG13" s="15"/>
      <c r="BH13" s="15">
        <v>11.0</v>
      </c>
      <c r="BI13" s="26" t="str">
        <f t="shared" si="31"/>
        <v>NO</v>
      </c>
      <c r="BJ13" s="26" t="str">
        <f t="shared" si="32"/>
        <v>NO</v>
      </c>
      <c r="BK13" s="3"/>
      <c r="BL13" s="15" t="s">
        <v>111</v>
      </c>
      <c r="BM13" s="15" t="s">
        <v>317</v>
      </c>
      <c r="BN13" s="15"/>
      <c r="BO13" s="15">
        <v>3.0</v>
      </c>
      <c r="BP13" s="26" t="str">
        <f t="shared" si="15"/>
        <v>SI</v>
      </c>
      <c r="BQ13" s="26" t="str">
        <f t="shared" si="16"/>
        <v>SI</v>
      </c>
      <c r="BR13" s="3"/>
      <c r="BS13" s="15"/>
      <c r="BT13" s="15"/>
      <c r="BU13" s="15"/>
      <c r="BV13" s="15"/>
      <c r="BW13" s="15"/>
      <c r="BX13" s="15"/>
      <c r="BY13" s="15"/>
    </row>
    <row r="14" ht="13.5" customHeight="1">
      <c r="A14" s="29" t="s">
        <v>177</v>
      </c>
      <c r="B14" s="29" t="s">
        <v>330</v>
      </c>
      <c r="C14" s="29"/>
      <c r="D14" s="29">
        <v>3.0</v>
      </c>
      <c r="E14" s="25"/>
      <c r="F14" s="25"/>
      <c r="G14" s="3"/>
      <c r="H14" s="29" t="s">
        <v>177</v>
      </c>
      <c r="I14" s="29" t="s">
        <v>217</v>
      </c>
      <c r="J14" s="29"/>
      <c r="K14" s="29">
        <v>1.0</v>
      </c>
      <c r="L14" s="25"/>
      <c r="M14" s="25"/>
      <c r="N14" s="3"/>
      <c r="O14" s="29" t="s">
        <v>177</v>
      </c>
      <c r="P14" s="29" t="s">
        <v>186</v>
      </c>
      <c r="Q14" s="29"/>
      <c r="R14" s="29">
        <v>1.0</v>
      </c>
      <c r="S14" s="25"/>
      <c r="T14" s="25"/>
      <c r="U14" s="3"/>
      <c r="V14" s="29" t="s">
        <v>177</v>
      </c>
      <c r="W14" s="29" t="s">
        <v>178</v>
      </c>
      <c r="X14" s="29"/>
      <c r="Y14" s="29">
        <v>15.0</v>
      </c>
      <c r="Z14" s="25"/>
      <c r="AA14" s="25"/>
      <c r="AB14" s="3"/>
      <c r="AC14" s="3" t="s">
        <v>177</v>
      </c>
      <c r="AD14" s="3" t="s">
        <v>239</v>
      </c>
      <c r="AE14" s="3"/>
      <c r="AF14" s="3">
        <v>41.0</v>
      </c>
      <c r="AG14" s="26" t="str">
        <f t="shared" si="7"/>
        <v>NO</v>
      </c>
      <c r="AH14" s="26" t="str">
        <f t="shared" si="8"/>
        <v>NO</v>
      </c>
      <c r="AI14" s="3"/>
      <c r="AJ14" s="29" t="s">
        <v>177</v>
      </c>
      <c r="AK14" s="29" t="s">
        <v>192</v>
      </c>
      <c r="AL14" s="29"/>
      <c r="AM14" s="29">
        <v>1.0</v>
      </c>
      <c r="AN14" s="25"/>
      <c r="AO14" s="25"/>
      <c r="AP14" s="3"/>
      <c r="AQ14" s="29" t="s">
        <v>177</v>
      </c>
      <c r="AR14" s="29" t="s">
        <v>216</v>
      </c>
      <c r="AS14" s="29"/>
      <c r="AT14" s="29">
        <v>1.0</v>
      </c>
      <c r="AU14" s="25"/>
      <c r="AV14" s="25"/>
      <c r="AW14" s="3"/>
      <c r="AX14" s="3" t="s">
        <v>177</v>
      </c>
      <c r="AY14" s="3" t="s">
        <v>330</v>
      </c>
      <c r="AZ14" s="3"/>
      <c r="BA14" s="3">
        <v>28.0</v>
      </c>
      <c r="BB14" s="26" t="str">
        <f t="shared" si="11"/>
        <v>NO</v>
      </c>
      <c r="BC14" s="26" t="str">
        <f t="shared" si="12"/>
        <v>NO</v>
      </c>
      <c r="BD14" s="3"/>
      <c r="BE14" s="3" t="s">
        <v>177</v>
      </c>
      <c r="BF14" s="3" t="s">
        <v>232</v>
      </c>
      <c r="BG14" s="3"/>
      <c r="BH14" s="3">
        <v>14.0</v>
      </c>
      <c r="BI14" s="26" t="str">
        <f t="shared" si="31"/>
        <v>SI</v>
      </c>
      <c r="BJ14" s="26" t="str">
        <f t="shared" si="32"/>
        <v>NO</v>
      </c>
      <c r="BK14" s="3"/>
      <c r="BL14" s="29" t="s">
        <v>177</v>
      </c>
      <c r="BM14" s="29" t="s">
        <v>329</v>
      </c>
      <c r="BN14" s="29"/>
      <c r="BO14" s="29">
        <v>12.0</v>
      </c>
      <c r="BP14" s="25"/>
      <c r="BQ14" s="25"/>
      <c r="BR14" s="3"/>
      <c r="BS14" s="3"/>
      <c r="BT14" s="3"/>
      <c r="BU14" s="3"/>
      <c r="BV14" s="3"/>
      <c r="BW14" s="3"/>
      <c r="BX14" s="3"/>
      <c r="BY14" s="3"/>
    </row>
    <row r="15" ht="13.5" customHeight="1">
      <c r="A15" s="15" t="s">
        <v>177</v>
      </c>
      <c r="B15" s="15" t="s">
        <v>196</v>
      </c>
      <c r="C15" s="15"/>
      <c r="D15" s="15">
        <v>23.0</v>
      </c>
      <c r="E15" s="26" t="str">
        <f t="shared" ref="E15:E21" si="33">IF(A15="P",IF(D15&lt;5,"SI","NO"),IF(A15="D",IF(D15&lt;9,"SI","NO"),IF(A15="C",IF(D15&lt;17,"SI","NO"),IF(A15="A",IF(D15&lt;31,"SI","NO")))))</f>
        <v>NO</v>
      </c>
      <c r="F15" s="26" t="str">
        <f t="shared" ref="F15:F21" si="34">IF(A15="P",IF(D15&lt;3,"SI","NO"),IF(A15="D",IF(D15&lt;5,"SI","NO"),IF(A15="C",IF(D15&lt;9,"SI","NO"),IF(A15="A",IF(D15&lt;16,"SI","NO")))))</f>
        <v>NO</v>
      </c>
      <c r="G15" s="3"/>
      <c r="H15" s="15" t="s">
        <v>177</v>
      </c>
      <c r="I15" s="15" t="s">
        <v>332</v>
      </c>
      <c r="J15" s="15"/>
      <c r="K15" s="15">
        <v>45.0</v>
      </c>
      <c r="L15" s="26" t="str">
        <f t="shared" ref="L15:L27" si="35">IF(H15="P",IF(K15&lt;5,"SI","NO"),IF(H15="D",IF(K15&lt;9,"SI","NO"),IF(H15="C",IF(K15&lt;17,"SI","NO"),IF(H15="A",IF(K15&lt;31,"SI","NO")))))</f>
        <v>NO</v>
      </c>
      <c r="M15" s="26" t="str">
        <f t="shared" ref="M15:M27" si="36">IF(H15="P",IF(K15&lt;3,"SI","NO"),IF(H15="D",IF(K15&lt;5,"SI","NO"),IF(H15="C",IF(K15&lt;9,"SI","NO"),IF(H15="A",IF(K15&lt;16,"SI","NO")))))</f>
        <v>NO</v>
      </c>
      <c r="N15" s="3"/>
      <c r="O15" s="15" t="s">
        <v>177</v>
      </c>
      <c r="P15" s="15" t="s">
        <v>197</v>
      </c>
      <c r="Q15" s="15"/>
      <c r="R15" s="15">
        <v>50.0</v>
      </c>
      <c r="S15" s="26" t="str">
        <f t="shared" ref="S15:S27" si="37">IF(O15="P",IF(R15&lt;5,"SI","NO"),IF(O15="D",IF(R15&lt;9,"SI","NO"),IF(O15="C",IF(R15&lt;17,"SI","NO"),IF(O15="A",IF(R15&lt;31,"SI","NO")))))</f>
        <v>NO</v>
      </c>
      <c r="T15" s="26" t="str">
        <f t="shared" ref="T15:T27" si="38">IF(O15="P",IF(R15&lt;3,"SI","NO"),IF(O15="D",IF(R15&lt;5,"SI","NO"),IF(O15="C",IF(R15&lt;9,"SI","NO"),IF(O15="A",IF(R15&lt;16,"SI","NO")))))</f>
        <v>NO</v>
      </c>
      <c r="U15" s="3"/>
      <c r="V15" s="15" t="s">
        <v>177</v>
      </c>
      <c r="W15" s="15" t="s">
        <v>224</v>
      </c>
      <c r="X15" s="15"/>
      <c r="Y15" s="15">
        <v>32.0</v>
      </c>
      <c r="Z15" s="26" t="str">
        <f t="shared" ref="Z15:Z21" si="39">IF(V15="P",IF(Y15&lt;5,"SI","NO"),IF(V15="D",IF(Y15&lt;9,"SI","NO"),IF(V15="C",IF(Y15&lt;17,"SI","NO"),IF(V15="A",IF(Y15&lt;31,"SI","NO")))))</f>
        <v>NO</v>
      </c>
      <c r="AA15" s="26" t="str">
        <f t="shared" ref="AA15:AA21" si="40">IF(V15="P",IF(Y15&lt;3,"SI","NO"),IF(V15="D",IF(Y15&lt;5,"SI","NO"),IF(V15="C",IF(Y15&lt;9,"SI","NO"),IF(V15="A",IF(Y15&lt;16,"SI","NO")))))</f>
        <v>NO</v>
      </c>
      <c r="AB15" s="3"/>
      <c r="AC15" s="15" t="s">
        <v>177</v>
      </c>
      <c r="AD15" s="15" t="s">
        <v>200</v>
      </c>
      <c r="AE15" s="15"/>
      <c r="AF15" s="15">
        <v>34.0</v>
      </c>
      <c r="AG15" s="26" t="str">
        <f t="shared" si="7"/>
        <v>NO</v>
      </c>
      <c r="AH15" s="26" t="str">
        <f t="shared" si="8"/>
        <v>NO</v>
      </c>
      <c r="AI15" s="3"/>
      <c r="AJ15" s="15" t="s">
        <v>177</v>
      </c>
      <c r="AK15" s="15" t="s">
        <v>203</v>
      </c>
      <c r="AL15" s="15"/>
      <c r="AM15" s="15">
        <v>76.0</v>
      </c>
      <c r="AN15" s="26" t="str">
        <f t="shared" ref="AN15:AN27" si="41">IF(AJ15="P",IF(AM15&lt;5,"SI","NO"),IF(AJ15="D",IF(AM15&lt;9,"SI","NO"),IF(AJ15="C",IF(AM15&lt;17,"SI","NO"),IF(AJ15="A",IF(AM15&lt;31,"SI","NO")))))</f>
        <v>NO</v>
      </c>
      <c r="AO15" s="26" t="str">
        <f t="shared" ref="AO15:AO27" si="42">IF(AJ15="P",IF(AM15&lt;3,"SI","NO"),IF(AJ15="D",IF(AM15&lt;5,"SI","NO"),IF(AJ15="C",IF(AM15&lt;9,"SI","NO"),IF(AJ15="A",IF(AM15&lt;16,"SI","NO")))))</f>
        <v>NO</v>
      </c>
      <c r="AP15" s="3"/>
      <c r="AQ15" s="15" t="s">
        <v>177</v>
      </c>
      <c r="AR15" s="15" t="s">
        <v>189</v>
      </c>
      <c r="AS15" s="15"/>
      <c r="AT15" s="15">
        <v>66.0</v>
      </c>
      <c r="AU15" s="26" t="str">
        <f t="shared" ref="AU15:AU27" si="43">IF(AQ15="P",IF(AT15&lt;5,"SI","NO"),IF(AQ15="D",IF(AT15&lt;9,"SI","NO"),IF(AQ15="C",IF(AT15&lt;17,"SI","NO"),IF(AQ15="A",IF(AT15&lt;31,"SI","NO")))))</f>
        <v>NO</v>
      </c>
      <c r="AV15" s="26" t="str">
        <f t="shared" ref="AV15:AV27" si="44">IF(AQ15="P",IF(AT15&lt;3,"SI","NO"),IF(AQ15="D",IF(AT15&lt;5,"SI","NO"),IF(AQ15="C",IF(AT15&lt;9,"SI","NO"),IF(AQ15="A",IF(AT15&lt;16,"SI","NO")))))</f>
        <v>NO</v>
      </c>
      <c r="AW15" s="3"/>
      <c r="AX15" s="15" t="s">
        <v>177</v>
      </c>
      <c r="AY15" s="15" t="s">
        <v>188</v>
      </c>
      <c r="AZ15" s="15"/>
      <c r="BA15" s="15">
        <v>23.0</v>
      </c>
      <c r="BB15" s="26" t="str">
        <f t="shared" si="11"/>
        <v>NO</v>
      </c>
      <c r="BC15" s="26" t="str">
        <f t="shared" si="12"/>
        <v>NO</v>
      </c>
      <c r="BD15" s="3"/>
      <c r="BE15" s="15" t="s">
        <v>177</v>
      </c>
      <c r="BF15" s="15" t="s">
        <v>209</v>
      </c>
      <c r="BG15" s="15"/>
      <c r="BH15" s="15">
        <v>16.0</v>
      </c>
      <c r="BI15" s="26" t="str">
        <f t="shared" si="31"/>
        <v>SI</v>
      </c>
      <c r="BJ15" s="26" t="str">
        <f t="shared" si="32"/>
        <v>NO</v>
      </c>
      <c r="BK15" s="3"/>
      <c r="BL15" s="15" t="s">
        <v>177</v>
      </c>
      <c r="BM15" s="15" t="s">
        <v>196</v>
      </c>
      <c r="BN15" s="15"/>
      <c r="BO15" s="15">
        <v>20.0</v>
      </c>
      <c r="BP15" s="26" t="str">
        <f t="shared" ref="BP15:BP27" si="45">IF(BL15="P",IF(BO15&lt;5,"SI","NO"),IF(BL15="D",IF(BO15&lt;9,"SI","NO"),IF(BL15="C",IF(BO15&lt;17,"SI","NO"),IF(BL15="A",IF(BO15&lt;31,"SI","NO")))))</f>
        <v>NO</v>
      </c>
      <c r="BQ15" s="26" t="str">
        <f t="shared" ref="BQ15:BQ27" si="46">IF(BL15="P",IF(BO15&lt;3,"SI","NO"),IF(BL15="D",IF(BO15&lt;5,"SI","NO"),IF(BL15="C",IF(BO15&lt;9,"SI","NO"),IF(BL15="A",IF(BO15&lt;16,"SI","NO")))))</f>
        <v>NO</v>
      </c>
      <c r="BR15" s="3"/>
      <c r="BS15" s="15"/>
      <c r="BT15" s="15"/>
      <c r="BU15" s="15"/>
      <c r="BV15" s="15"/>
      <c r="BW15" s="15"/>
      <c r="BX15" s="15"/>
      <c r="BY15" s="15"/>
    </row>
    <row r="16" ht="13.5" customHeight="1">
      <c r="A16" s="15" t="s">
        <v>177</v>
      </c>
      <c r="B16" s="15" t="s">
        <v>239</v>
      </c>
      <c r="C16" s="15"/>
      <c r="D16" s="15">
        <v>70.0</v>
      </c>
      <c r="E16" s="26" t="str">
        <f t="shared" si="33"/>
        <v>NO</v>
      </c>
      <c r="F16" s="26" t="str">
        <f t="shared" si="34"/>
        <v>NO</v>
      </c>
      <c r="G16" s="3"/>
      <c r="H16" s="15" t="s">
        <v>177</v>
      </c>
      <c r="I16" s="15" t="s">
        <v>428</v>
      </c>
      <c r="J16" s="15"/>
      <c r="K16" s="15">
        <v>1.0</v>
      </c>
      <c r="L16" s="26" t="str">
        <f t="shared" si="35"/>
        <v>SI</v>
      </c>
      <c r="M16" s="26" t="str">
        <f t="shared" si="36"/>
        <v>SI</v>
      </c>
      <c r="N16" s="3"/>
      <c r="O16" s="15" t="s">
        <v>177</v>
      </c>
      <c r="P16" s="15" t="s">
        <v>199</v>
      </c>
      <c r="Q16" s="15"/>
      <c r="R16" s="15">
        <v>35.0</v>
      </c>
      <c r="S16" s="26" t="str">
        <f t="shared" si="37"/>
        <v>NO</v>
      </c>
      <c r="T16" s="26" t="str">
        <f t="shared" si="38"/>
        <v>NO</v>
      </c>
      <c r="U16" s="3"/>
      <c r="V16" s="15" t="s">
        <v>177</v>
      </c>
      <c r="W16" s="15" t="s">
        <v>193</v>
      </c>
      <c r="X16" s="15"/>
      <c r="Y16" s="15">
        <v>31.0</v>
      </c>
      <c r="Z16" s="26" t="str">
        <f t="shared" si="39"/>
        <v>NO</v>
      </c>
      <c r="AA16" s="26" t="str">
        <f t="shared" si="40"/>
        <v>NO</v>
      </c>
      <c r="AB16" s="3"/>
      <c r="AC16" s="15" t="s">
        <v>177</v>
      </c>
      <c r="AD16" s="15" t="s">
        <v>193</v>
      </c>
      <c r="AE16" s="15"/>
      <c r="AF16" s="15">
        <v>26.0</v>
      </c>
      <c r="AG16" s="26" t="str">
        <f t="shared" si="7"/>
        <v>NO</v>
      </c>
      <c r="AH16" s="26" t="str">
        <f t="shared" si="8"/>
        <v>NO</v>
      </c>
      <c r="AI16" s="3"/>
      <c r="AJ16" s="15" t="s">
        <v>177</v>
      </c>
      <c r="AK16" s="15" t="s">
        <v>194</v>
      </c>
      <c r="AL16" s="15"/>
      <c r="AM16" s="15">
        <v>35.0</v>
      </c>
      <c r="AN16" s="26" t="str">
        <f t="shared" si="41"/>
        <v>NO</v>
      </c>
      <c r="AO16" s="26" t="str">
        <f t="shared" si="42"/>
        <v>NO</v>
      </c>
      <c r="AP16" s="3"/>
      <c r="AQ16" s="15" t="s">
        <v>177</v>
      </c>
      <c r="AR16" s="15" t="s">
        <v>190</v>
      </c>
      <c r="AS16" s="15"/>
      <c r="AT16" s="15">
        <v>22.0</v>
      </c>
      <c r="AU16" s="26" t="str">
        <f t="shared" si="43"/>
        <v>NO</v>
      </c>
      <c r="AV16" s="26" t="str">
        <f t="shared" si="44"/>
        <v>NO</v>
      </c>
      <c r="AW16" s="3"/>
      <c r="AX16" s="15" t="s">
        <v>177</v>
      </c>
      <c r="AY16" s="15" t="s">
        <v>386</v>
      </c>
      <c r="AZ16" s="15"/>
      <c r="BA16" s="15">
        <v>1.0</v>
      </c>
      <c r="BB16" s="26" t="str">
        <f t="shared" si="11"/>
        <v>SI</v>
      </c>
      <c r="BC16" s="26" t="str">
        <f t="shared" si="12"/>
        <v>SI</v>
      </c>
      <c r="BD16" s="3"/>
      <c r="BE16" s="15" t="s">
        <v>177</v>
      </c>
      <c r="BF16" s="15" t="s">
        <v>341</v>
      </c>
      <c r="BG16" s="15"/>
      <c r="BH16" s="15">
        <v>10.0</v>
      </c>
      <c r="BI16" s="26" t="str">
        <f t="shared" si="31"/>
        <v>SI</v>
      </c>
      <c r="BJ16" s="26" t="str">
        <f t="shared" si="32"/>
        <v>NO</v>
      </c>
      <c r="BK16" s="3"/>
      <c r="BL16" s="15" t="s">
        <v>177</v>
      </c>
      <c r="BM16" s="15" t="s">
        <v>201</v>
      </c>
      <c r="BN16" s="15"/>
      <c r="BO16" s="15">
        <v>9.0</v>
      </c>
      <c r="BP16" s="26" t="str">
        <f t="shared" si="45"/>
        <v>SI</v>
      </c>
      <c r="BQ16" s="26" t="str">
        <f t="shared" si="46"/>
        <v>NO</v>
      </c>
      <c r="BR16" s="3"/>
      <c r="BS16" s="15"/>
      <c r="BT16" s="15"/>
      <c r="BU16" s="15"/>
      <c r="BV16" s="15"/>
      <c r="BW16" s="15"/>
      <c r="BX16" s="15"/>
      <c r="BY16" s="15"/>
    </row>
    <row r="17" ht="13.5" customHeight="1">
      <c r="A17" s="15" t="s">
        <v>177</v>
      </c>
      <c r="B17" s="15" t="s">
        <v>429</v>
      </c>
      <c r="C17" s="15"/>
      <c r="D17" s="15">
        <v>3.0</v>
      </c>
      <c r="E17" s="26" t="str">
        <f t="shared" si="33"/>
        <v>SI</v>
      </c>
      <c r="F17" s="26" t="str">
        <f t="shared" si="34"/>
        <v>SI</v>
      </c>
      <c r="G17" s="3"/>
      <c r="H17" s="15" t="s">
        <v>177</v>
      </c>
      <c r="I17" s="15" t="s">
        <v>191</v>
      </c>
      <c r="J17" s="15"/>
      <c r="K17" s="15">
        <v>1.0</v>
      </c>
      <c r="L17" s="26" t="str">
        <f t="shared" si="35"/>
        <v>SI</v>
      </c>
      <c r="M17" s="26" t="str">
        <f t="shared" si="36"/>
        <v>SI</v>
      </c>
      <c r="N17" s="3"/>
      <c r="O17" s="15" t="s">
        <v>177</v>
      </c>
      <c r="P17" s="15" t="s">
        <v>342</v>
      </c>
      <c r="Q17" s="15"/>
      <c r="R17" s="15">
        <v>30.0</v>
      </c>
      <c r="S17" s="26" t="str">
        <f t="shared" si="37"/>
        <v>NO</v>
      </c>
      <c r="T17" s="26" t="str">
        <f t="shared" si="38"/>
        <v>NO</v>
      </c>
      <c r="U17" s="3"/>
      <c r="V17" s="15" t="s">
        <v>177</v>
      </c>
      <c r="W17" s="15" t="s">
        <v>209</v>
      </c>
      <c r="X17" s="15"/>
      <c r="Y17" s="15">
        <v>24.0</v>
      </c>
      <c r="Z17" s="26" t="str">
        <f t="shared" si="39"/>
        <v>NO</v>
      </c>
      <c r="AA17" s="26" t="str">
        <f t="shared" si="40"/>
        <v>NO</v>
      </c>
      <c r="AB17" s="3"/>
      <c r="AC17" s="15" t="s">
        <v>177</v>
      </c>
      <c r="AD17" s="15" t="s">
        <v>190</v>
      </c>
      <c r="AE17" s="15"/>
      <c r="AF17" s="15">
        <v>20.0</v>
      </c>
      <c r="AG17" s="26" t="str">
        <f t="shared" si="7"/>
        <v>NO</v>
      </c>
      <c r="AH17" s="26" t="str">
        <f t="shared" si="8"/>
        <v>NO</v>
      </c>
      <c r="AI17" s="3"/>
      <c r="AJ17" s="15" t="s">
        <v>177</v>
      </c>
      <c r="AK17" s="15" t="s">
        <v>341</v>
      </c>
      <c r="AL17" s="15"/>
      <c r="AM17" s="15">
        <v>17.0</v>
      </c>
      <c r="AN17" s="26" t="str">
        <f t="shared" si="41"/>
        <v>NO</v>
      </c>
      <c r="AO17" s="26" t="str">
        <f t="shared" si="42"/>
        <v>NO</v>
      </c>
      <c r="AP17" s="3"/>
      <c r="AQ17" s="15" t="s">
        <v>177</v>
      </c>
      <c r="AR17" s="15" t="s">
        <v>232</v>
      </c>
      <c r="AS17" s="15"/>
      <c r="AT17" s="15">
        <v>11.0</v>
      </c>
      <c r="AU17" s="26" t="str">
        <f t="shared" si="43"/>
        <v>SI</v>
      </c>
      <c r="AV17" s="26" t="str">
        <f t="shared" si="44"/>
        <v>NO</v>
      </c>
      <c r="AW17" s="3"/>
      <c r="AX17" s="15" t="s">
        <v>177</v>
      </c>
      <c r="AY17" s="15" t="s">
        <v>218</v>
      </c>
      <c r="AZ17" s="15"/>
      <c r="BA17" s="15">
        <v>1.0</v>
      </c>
      <c r="BB17" s="26" t="str">
        <f t="shared" si="11"/>
        <v>SI</v>
      </c>
      <c r="BC17" s="26" t="str">
        <f t="shared" si="12"/>
        <v>SI</v>
      </c>
      <c r="BD17" s="3"/>
      <c r="BE17" s="15" t="s">
        <v>177</v>
      </c>
      <c r="BF17" s="15" t="s">
        <v>334</v>
      </c>
      <c r="BG17" s="15"/>
      <c r="BH17" s="15">
        <v>9.0</v>
      </c>
      <c r="BI17" s="26" t="str">
        <f t="shared" si="31"/>
        <v>SI</v>
      </c>
      <c r="BJ17" s="26" t="str">
        <f t="shared" si="32"/>
        <v>NO</v>
      </c>
      <c r="BK17" s="3"/>
      <c r="BL17" s="15" t="s">
        <v>177</v>
      </c>
      <c r="BM17" s="15" t="s">
        <v>410</v>
      </c>
      <c r="BN17" s="15"/>
      <c r="BO17" s="15">
        <v>5.0</v>
      </c>
      <c r="BP17" s="26" t="str">
        <f t="shared" si="45"/>
        <v>SI</v>
      </c>
      <c r="BQ17" s="26" t="str">
        <f t="shared" si="46"/>
        <v>SI</v>
      </c>
      <c r="BR17" s="3"/>
      <c r="BS17" s="15"/>
      <c r="BT17" s="15"/>
      <c r="BU17" s="15"/>
      <c r="BV17" s="15"/>
      <c r="BW17" s="15"/>
      <c r="BX17" s="15"/>
      <c r="BY17" s="15"/>
    </row>
    <row r="18" ht="13.5" customHeight="1">
      <c r="A18" s="15" t="s">
        <v>177</v>
      </c>
      <c r="B18" s="15" t="s">
        <v>343</v>
      </c>
      <c r="C18" s="15"/>
      <c r="D18" s="15">
        <v>1.0</v>
      </c>
      <c r="E18" s="26" t="str">
        <f t="shared" si="33"/>
        <v>SI</v>
      </c>
      <c r="F18" s="26" t="str">
        <f t="shared" si="34"/>
        <v>SI</v>
      </c>
      <c r="G18" s="3"/>
      <c r="H18" s="15" t="s">
        <v>177</v>
      </c>
      <c r="I18" s="15" t="s">
        <v>206</v>
      </c>
      <c r="J18" s="15"/>
      <c r="K18" s="15">
        <v>10.0</v>
      </c>
      <c r="L18" s="26" t="str">
        <f t="shared" si="35"/>
        <v>SI</v>
      </c>
      <c r="M18" s="26" t="str">
        <f t="shared" si="36"/>
        <v>NO</v>
      </c>
      <c r="N18" s="3"/>
      <c r="O18" s="15" t="s">
        <v>177</v>
      </c>
      <c r="P18" s="15" t="s">
        <v>205</v>
      </c>
      <c r="Q18" s="15"/>
      <c r="R18" s="15">
        <v>13.0</v>
      </c>
      <c r="S18" s="26" t="str">
        <f t="shared" si="37"/>
        <v>SI</v>
      </c>
      <c r="T18" s="26" t="str">
        <f t="shared" si="38"/>
        <v>NO</v>
      </c>
      <c r="U18" s="3"/>
      <c r="V18" s="15" t="s">
        <v>177</v>
      </c>
      <c r="W18" s="15" t="s">
        <v>386</v>
      </c>
      <c r="X18" s="15"/>
      <c r="Y18" s="15">
        <v>11.0</v>
      </c>
      <c r="Z18" s="26" t="str">
        <f t="shared" si="39"/>
        <v>SI</v>
      </c>
      <c r="AA18" s="26" t="str">
        <f t="shared" si="40"/>
        <v>NO</v>
      </c>
      <c r="AB18" s="3"/>
      <c r="AC18" s="15" t="s">
        <v>177</v>
      </c>
      <c r="AD18" s="15" t="s">
        <v>345</v>
      </c>
      <c r="AE18" s="15"/>
      <c r="AF18" s="15">
        <v>6.0</v>
      </c>
      <c r="AG18" s="26" t="str">
        <f t="shared" si="7"/>
        <v>SI</v>
      </c>
      <c r="AH18" s="26" t="str">
        <f t="shared" si="8"/>
        <v>SI</v>
      </c>
      <c r="AI18" s="3"/>
      <c r="AJ18" s="15" t="s">
        <v>177</v>
      </c>
      <c r="AK18" s="15" t="s">
        <v>338</v>
      </c>
      <c r="AL18" s="15"/>
      <c r="AM18" s="15">
        <v>9.0</v>
      </c>
      <c r="AN18" s="26" t="str">
        <f t="shared" si="41"/>
        <v>SI</v>
      </c>
      <c r="AO18" s="26" t="str">
        <f t="shared" si="42"/>
        <v>NO</v>
      </c>
      <c r="AP18" s="3"/>
      <c r="AQ18" s="15" t="s">
        <v>177</v>
      </c>
      <c r="AR18" s="15" t="s">
        <v>210</v>
      </c>
      <c r="AS18" s="15"/>
      <c r="AT18" s="15">
        <v>10.0</v>
      </c>
      <c r="AU18" s="26" t="str">
        <f t="shared" si="43"/>
        <v>SI</v>
      </c>
      <c r="AV18" s="26" t="str">
        <f t="shared" si="44"/>
        <v>NO</v>
      </c>
      <c r="AW18" s="3"/>
      <c r="AX18" s="15" t="s">
        <v>177</v>
      </c>
      <c r="AY18" s="15" t="s">
        <v>336</v>
      </c>
      <c r="AZ18" s="15"/>
      <c r="BA18" s="15">
        <v>5.0</v>
      </c>
      <c r="BB18" s="26" t="str">
        <f t="shared" si="11"/>
        <v>SI</v>
      </c>
      <c r="BC18" s="26" t="str">
        <f t="shared" si="12"/>
        <v>SI</v>
      </c>
      <c r="BD18" s="3"/>
      <c r="BE18" s="15" t="s">
        <v>177</v>
      </c>
      <c r="BF18" s="15" t="s">
        <v>339</v>
      </c>
      <c r="BG18" s="15"/>
      <c r="BH18" s="15">
        <v>8.0</v>
      </c>
      <c r="BI18" s="26" t="str">
        <f t="shared" si="31"/>
        <v>SI</v>
      </c>
      <c r="BJ18" s="26" t="str">
        <f t="shared" si="32"/>
        <v>SI</v>
      </c>
      <c r="BK18" s="3"/>
      <c r="BL18" s="15" t="s">
        <v>177</v>
      </c>
      <c r="BM18" s="15" t="s">
        <v>237</v>
      </c>
      <c r="BN18" s="15"/>
      <c r="BO18" s="15">
        <v>2.0</v>
      </c>
      <c r="BP18" s="26" t="str">
        <f t="shared" si="45"/>
        <v>SI</v>
      </c>
      <c r="BQ18" s="26" t="str">
        <f t="shared" si="46"/>
        <v>SI</v>
      </c>
      <c r="BR18" s="3"/>
      <c r="BS18" s="15"/>
      <c r="BT18" s="15"/>
      <c r="BU18" s="15"/>
      <c r="BV18" s="15"/>
      <c r="BW18" s="15"/>
      <c r="BX18" s="15"/>
      <c r="BY18" s="15"/>
    </row>
    <row r="19" ht="13.5" customHeight="1">
      <c r="A19" s="15" t="s">
        <v>177</v>
      </c>
      <c r="B19" s="15" t="s">
        <v>333</v>
      </c>
      <c r="C19" s="15"/>
      <c r="D19" s="15">
        <v>1.0</v>
      </c>
      <c r="E19" s="26" t="str">
        <f t="shared" si="33"/>
        <v>SI</v>
      </c>
      <c r="F19" s="26" t="str">
        <f t="shared" si="34"/>
        <v>SI</v>
      </c>
      <c r="G19" s="3"/>
      <c r="H19" s="15" t="s">
        <v>177</v>
      </c>
      <c r="I19" s="15" t="s">
        <v>336</v>
      </c>
      <c r="J19" s="15"/>
      <c r="K19" s="15">
        <v>10.0</v>
      </c>
      <c r="L19" s="26" t="str">
        <f t="shared" si="35"/>
        <v>SI</v>
      </c>
      <c r="M19" s="26" t="str">
        <f t="shared" si="36"/>
        <v>NO</v>
      </c>
      <c r="N19" s="3"/>
      <c r="O19" s="15" t="s">
        <v>177</v>
      </c>
      <c r="P19" s="15" t="s">
        <v>211</v>
      </c>
      <c r="Q19" s="15"/>
      <c r="R19" s="15">
        <v>7.0</v>
      </c>
      <c r="S19" s="26" t="str">
        <f t="shared" si="37"/>
        <v>SI</v>
      </c>
      <c r="T19" s="26" t="str">
        <f t="shared" si="38"/>
        <v>SI</v>
      </c>
      <c r="U19" s="3"/>
      <c r="V19" s="15" t="s">
        <v>177</v>
      </c>
      <c r="W19" s="15" t="s">
        <v>182</v>
      </c>
      <c r="X19" s="15"/>
      <c r="Y19" s="15">
        <v>5.0</v>
      </c>
      <c r="Z19" s="26" t="str">
        <f t="shared" si="39"/>
        <v>SI</v>
      </c>
      <c r="AA19" s="26" t="str">
        <f t="shared" si="40"/>
        <v>SI</v>
      </c>
      <c r="AB19" s="3"/>
      <c r="AC19" s="15" t="s">
        <v>177</v>
      </c>
      <c r="AD19" s="15" t="s">
        <v>229</v>
      </c>
      <c r="AE19" s="15"/>
      <c r="AF19" s="15">
        <v>6.0</v>
      </c>
      <c r="AG19" s="26" t="str">
        <f t="shared" si="7"/>
        <v>SI</v>
      </c>
      <c r="AH19" s="26" t="str">
        <f t="shared" si="8"/>
        <v>SI</v>
      </c>
      <c r="AI19" s="3"/>
      <c r="AJ19" s="15" t="s">
        <v>177</v>
      </c>
      <c r="AK19" s="15" t="s">
        <v>201</v>
      </c>
      <c r="AL19" s="15"/>
      <c r="AM19" s="15">
        <v>7.0</v>
      </c>
      <c r="AN19" s="26" t="str">
        <f t="shared" si="41"/>
        <v>SI</v>
      </c>
      <c r="AO19" s="26" t="str">
        <f t="shared" si="42"/>
        <v>SI</v>
      </c>
      <c r="AP19" s="3"/>
      <c r="AQ19" s="15" t="s">
        <v>177</v>
      </c>
      <c r="AR19" s="15" t="s">
        <v>221</v>
      </c>
      <c r="AS19" s="15"/>
      <c r="AT19" s="15">
        <v>1.0</v>
      </c>
      <c r="AU19" s="26" t="str">
        <f t="shared" si="43"/>
        <v>SI</v>
      </c>
      <c r="AV19" s="26" t="str">
        <f t="shared" si="44"/>
        <v>SI</v>
      </c>
      <c r="AW19" s="3"/>
      <c r="AX19" s="15" t="s">
        <v>177</v>
      </c>
      <c r="AY19" s="15" t="s">
        <v>217</v>
      </c>
      <c r="AZ19" s="15"/>
      <c r="BA19" s="15">
        <v>3.0</v>
      </c>
      <c r="BB19" s="26" t="str">
        <f t="shared" si="11"/>
        <v>SI</v>
      </c>
      <c r="BC19" s="26" t="str">
        <f t="shared" si="12"/>
        <v>SI</v>
      </c>
      <c r="BD19" s="3"/>
      <c r="BE19" s="15" t="s">
        <v>177</v>
      </c>
      <c r="BF19" s="15" t="s">
        <v>189</v>
      </c>
      <c r="BG19" s="15"/>
      <c r="BH19" s="15">
        <v>38.0</v>
      </c>
      <c r="BI19" s="26" t="str">
        <f t="shared" si="31"/>
        <v>NO</v>
      </c>
      <c r="BJ19" s="26" t="str">
        <f t="shared" si="32"/>
        <v>NO</v>
      </c>
      <c r="BK19" s="3"/>
      <c r="BL19" s="15" t="s">
        <v>177</v>
      </c>
      <c r="BM19" s="15" t="s">
        <v>344</v>
      </c>
      <c r="BN19" s="15"/>
      <c r="BO19" s="15">
        <v>1.0</v>
      </c>
      <c r="BP19" s="26" t="str">
        <f t="shared" si="45"/>
        <v>SI</v>
      </c>
      <c r="BQ19" s="26" t="str">
        <f t="shared" si="46"/>
        <v>SI</v>
      </c>
      <c r="BR19" s="3"/>
      <c r="BS19" s="15"/>
      <c r="BT19" s="15"/>
      <c r="BU19" s="15"/>
      <c r="BV19" s="15"/>
      <c r="BW19" s="15"/>
      <c r="BX19" s="15"/>
      <c r="BY19" s="15"/>
    </row>
    <row r="20" ht="13.5" customHeight="1">
      <c r="A20" s="15" t="s">
        <v>177</v>
      </c>
      <c r="B20" s="15" t="s">
        <v>355</v>
      </c>
      <c r="C20" s="15"/>
      <c r="D20" s="15">
        <v>1.0</v>
      </c>
      <c r="E20" s="26" t="str">
        <f t="shared" si="33"/>
        <v>SI</v>
      </c>
      <c r="F20" s="26" t="str">
        <f t="shared" si="34"/>
        <v>SI</v>
      </c>
      <c r="G20" s="3"/>
      <c r="H20" s="15" t="s">
        <v>177</v>
      </c>
      <c r="I20" s="15" t="s">
        <v>195</v>
      </c>
      <c r="J20" s="15"/>
      <c r="K20" s="15">
        <v>6.0</v>
      </c>
      <c r="L20" s="26" t="str">
        <f t="shared" si="35"/>
        <v>SI</v>
      </c>
      <c r="M20" s="26" t="str">
        <f t="shared" si="36"/>
        <v>SI</v>
      </c>
      <c r="N20" s="3"/>
      <c r="O20" s="15" t="s">
        <v>177</v>
      </c>
      <c r="P20" s="15" t="s">
        <v>335</v>
      </c>
      <c r="Q20" s="15"/>
      <c r="R20" s="15">
        <v>1.0</v>
      </c>
      <c r="S20" s="26" t="str">
        <f t="shared" si="37"/>
        <v>SI</v>
      </c>
      <c r="T20" s="26" t="str">
        <f t="shared" si="38"/>
        <v>SI</v>
      </c>
      <c r="U20" s="3"/>
      <c r="V20" s="15" t="s">
        <v>177</v>
      </c>
      <c r="W20" s="15" t="s">
        <v>354</v>
      </c>
      <c r="X20" s="15"/>
      <c r="Y20" s="15">
        <v>4.0</v>
      </c>
      <c r="Z20" s="26" t="str">
        <f t="shared" si="39"/>
        <v>SI</v>
      </c>
      <c r="AA20" s="26" t="str">
        <f t="shared" si="40"/>
        <v>SI</v>
      </c>
      <c r="AB20" s="3"/>
      <c r="AC20" s="15" t="s">
        <v>177</v>
      </c>
      <c r="AD20" s="15" t="s">
        <v>225</v>
      </c>
      <c r="AE20" s="15"/>
      <c r="AF20" s="15">
        <v>2.0</v>
      </c>
      <c r="AG20" s="26" t="str">
        <f t="shared" si="7"/>
        <v>SI</v>
      </c>
      <c r="AH20" s="26" t="str">
        <f t="shared" si="8"/>
        <v>SI</v>
      </c>
      <c r="AI20" s="3"/>
      <c r="AJ20" s="15" t="s">
        <v>177</v>
      </c>
      <c r="AK20" s="15" t="s">
        <v>219</v>
      </c>
      <c r="AL20" s="15"/>
      <c r="AM20" s="15">
        <v>1.0</v>
      </c>
      <c r="AN20" s="26" t="str">
        <f t="shared" si="41"/>
        <v>SI</v>
      </c>
      <c r="AO20" s="26" t="str">
        <f t="shared" si="42"/>
        <v>SI</v>
      </c>
      <c r="AP20" s="3"/>
      <c r="AQ20" s="15" t="s">
        <v>177</v>
      </c>
      <c r="AR20" s="15" t="s">
        <v>225</v>
      </c>
      <c r="AS20" s="15"/>
      <c r="AT20" s="15">
        <v>1.0</v>
      </c>
      <c r="AU20" s="26" t="str">
        <f t="shared" si="43"/>
        <v>SI</v>
      </c>
      <c r="AV20" s="26" t="str">
        <f t="shared" si="44"/>
        <v>SI</v>
      </c>
      <c r="AW20" s="3"/>
      <c r="AX20" s="15" t="s">
        <v>177</v>
      </c>
      <c r="AY20" s="15" t="s">
        <v>340</v>
      </c>
      <c r="AZ20" s="15"/>
      <c r="BA20" s="15">
        <v>2.0</v>
      </c>
      <c r="BB20" s="26" t="str">
        <f t="shared" si="11"/>
        <v>SI</v>
      </c>
      <c r="BC20" s="26" t="str">
        <f t="shared" si="12"/>
        <v>SI</v>
      </c>
      <c r="BD20" s="3"/>
      <c r="BE20" s="15" t="s">
        <v>177</v>
      </c>
      <c r="BF20" s="15" t="s">
        <v>331</v>
      </c>
      <c r="BG20" s="15"/>
      <c r="BH20" s="15">
        <v>6.0</v>
      </c>
      <c r="BI20" s="26" t="str">
        <f t="shared" si="31"/>
        <v>SI</v>
      </c>
      <c r="BJ20" s="26" t="str">
        <f t="shared" si="32"/>
        <v>SI</v>
      </c>
      <c r="BK20" s="3"/>
      <c r="BL20" s="15" t="s">
        <v>177</v>
      </c>
      <c r="BM20" s="15" t="s">
        <v>219</v>
      </c>
      <c r="BN20" s="15"/>
      <c r="BO20" s="15">
        <v>1.0</v>
      </c>
      <c r="BP20" s="26" t="str">
        <f t="shared" si="45"/>
        <v>SI</v>
      </c>
      <c r="BQ20" s="26" t="str">
        <f t="shared" si="46"/>
        <v>SI</v>
      </c>
      <c r="BR20" s="3"/>
      <c r="BS20" s="15"/>
      <c r="BT20" s="15"/>
      <c r="BU20" s="15"/>
      <c r="BV20" s="15"/>
      <c r="BW20" s="15"/>
      <c r="BX20" s="15"/>
      <c r="BY20" s="15"/>
    </row>
    <row r="21" ht="13.5" customHeight="1">
      <c r="A21" s="15" t="s">
        <v>177</v>
      </c>
      <c r="B21" s="15" t="s">
        <v>430</v>
      </c>
      <c r="C21" s="15"/>
      <c r="D21" s="15">
        <v>1.0</v>
      </c>
      <c r="E21" s="26" t="str">
        <f t="shared" si="33"/>
        <v>SI</v>
      </c>
      <c r="F21" s="26" t="str">
        <f t="shared" si="34"/>
        <v>SI</v>
      </c>
      <c r="G21" s="3"/>
      <c r="H21" s="15" t="s">
        <v>177</v>
      </c>
      <c r="I21" s="15" t="s">
        <v>431</v>
      </c>
      <c r="J21" s="15"/>
      <c r="K21" s="15">
        <v>1.0</v>
      </c>
      <c r="L21" s="26" t="str">
        <f t="shared" si="35"/>
        <v>SI</v>
      </c>
      <c r="M21" s="26" t="str">
        <f t="shared" si="36"/>
        <v>SI</v>
      </c>
      <c r="N21" s="3"/>
      <c r="O21" s="15" t="s">
        <v>177</v>
      </c>
      <c r="P21" s="15" t="s">
        <v>200</v>
      </c>
      <c r="Q21" s="15"/>
      <c r="R21" s="15">
        <v>8.0</v>
      </c>
      <c r="S21" s="26" t="str">
        <f t="shared" si="37"/>
        <v>SI</v>
      </c>
      <c r="T21" s="26" t="str">
        <f t="shared" si="38"/>
        <v>SI</v>
      </c>
      <c r="U21" s="3"/>
      <c r="V21" s="15" t="s">
        <v>177</v>
      </c>
      <c r="W21" s="15" t="s">
        <v>432</v>
      </c>
      <c r="X21" s="15"/>
      <c r="Y21" s="15">
        <v>2.0</v>
      </c>
      <c r="Z21" s="26" t="str">
        <f t="shared" si="39"/>
        <v>SI</v>
      </c>
      <c r="AA21" s="26" t="str">
        <f t="shared" si="40"/>
        <v>SI</v>
      </c>
      <c r="AB21" s="3"/>
      <c r="AC21" s="15" t="s">
        <v>177</v>
      </c>
      <c r="AD21" s="15" t="s">
        <v>333</v>
      </c>
      <c r="AE21" s="15"/>
      <c r="AF21" s="15">
        <v>1.0</v>
      </c>
      <c r="AG21" s="26" t="str">
        <f t="shared" si="7"/>
        <v>SI</v>
      </c>
      <c r="AH21" s="26" t="str">
        <f t="shared" si="8"/>
        <v>SI</v>
      </c>
      <c r="AI21" s="3"/>
      <c r="AJ21" s="15" t="s">
        <v>177</v>
      </c>
      <c r="AK21" s="15" t="s">
        <v>223</v>
      </c>
      <c r="AL21" s="15"/>
      <c r="AM21" s="15">
        <v>1.0</v>
      </c>
      <c r="AN21" s="26" t="str">
        <f t="shared" si="41"/>
        <v>SI</v>
      </c>
      <c r="AO21" s="26" t="str">
        <f t="shared" si="42"/>
        <v>SI</v>
      </c>
      <c r="AP21" s="3"/>
      <c r="AQ21" s="15" t="s">
        <v>177</v>
      </c>
      <c r="AR21" s="15" t="s">
        <v>215</v>
      </c>
      <c r="AS21" s="15"/>
      <c r="AT21" s="15">
        <v>1.0</v>
      </c>
      <c r="AU21" s="26" t="str">
        <f t="shared" si="43"/>
        <v>SI</v>
      </c>
      <c r="AV21" s="26" t="str">
        <f t="shared" si="44"/>
        <v>SI</v>
      </c>
      <c r="AW21" s="3"/>
      <c r="AX21" s="15" t="s">
        <v>177</v>
      </c>
      <c r="AY21" s="15" t="s">
        <v>433</v>
      </c>
      <c r="AZ21" s="15"/>
      <c r="BA21" s="15">
        <v>2.0</v>
      </c>
      <c r="BB21" s="26" t="str">
        <f t="shared" si="11"/>
        <v>SI</v>
      </c>
      <c r="BC21" s="26" t="str">
        <f t="shared" si="12"/>
        <v>SI</v>
      </c>
      <c r="BD21" s="3"/>
      <c r="BE21" s="15" t="s">
        <v>177</v>
      </c>
      <c r="BF21" s="15" t="s">
        <v>223</v>
      </c>
      <c r="BG21" s="15"/>
      <c r="BH21" s="15">
        <v>1.0</v>
      </c>
      <c r="BI21" s="26" t="str">
        <f t="shared" si="31"/>
        <v>SI</v>
      </c>
      <c r="BJ21" s="26" t="str">
        <f t="shared" si="32"/>
        <v>SI</v>
      </c>
      <c r="BK21" s="3"/>
      <c r="BL21" s="15" t="s">
        <v>177</v>
      </c>
      <c r="BM21" s="15" t="s">
        <v>412</v>
      </c>
      <c r="BN21" s="15"/>
      <c r="BO21" s="15">
        <v>5.0</v>
      </c>
      <c r="BP21" s="26" t="str">
        <f t="shared" si="45"/>
        <v>SI</v>
      </c>
      <c r="BQ21" s="26" t="str">
        <f t="shared" si="46"/>
        <v>SI</v>
      </c>
      <c r="BR21" s="3"/>
      <c r="BS21" s="15"/>
      <c r="BT21" s="15"/>
      <c r="BU21" s="15"/>
      <c r="BV21" s="15"/>
      <c r="BW21" s="15"/>
      <c r="BX21" s="15"/>
      <c r="BY21" s="15"/>
    </row>
    <row r="22" ht="13.5" customHeight="1">
      <c r="A22" s="24" t="s">
        <v>241</v>
      </c>
      <c r="B22" s="24" t="s">
        <v>368</v>
      </c>
      <c r="C22" s="24"/>
      <c r="D22" s="24">
        <v>1.0</v>
      </c>
      <c r="E22" s="25"/>
      <c r="F22" s="25"/>
      <c r="G22" s="3"/>
      <c r="H22" s="15" t="s">
        <v>241</v>
      </c>
      <c r="I22" s="15" t="s">
        <v>248</v>
      </c>
      <c r="J22" s="15"/>
      <c r="K22" s="15">
        <v>220.0</v>
      </c>
      <c r="L22" s="26" t="str">
        <f t="shared" si="35"/>
        <v>NO</v>
      </c>
      <c r="M22" s="26" t="str">
        <f t="shared" si="36"/>
        <v>NO</v>
      </c>
      <c r="N22" s="3"/>
      <c r="O22" s="15" t="s">
        <v>241</v>
      </c>
      <c r="P22" s="15" t="s">
        <v>362</v>
      </c>
      <c r="Q22" s="15"/>
      <c r="R22" s="15">
        <v>78.0</v>
      </c>
      <c r="S22" s="26" t="str">
        <f t="shared" si="37"/>
        <v>NO</v>
      </c>
      <c r="T22" s="26" t="str">
        <f t="shared" si="38"/>
        <v>NO</v>
      </c>
      <c r="U22" s="3"/>
      <c r="V22" s="24" t="s">
        <v>241</v>
      </c>
      <c r="W22" s="24" t="s">
        <v>244</v>
      </c>
      <c r="X22" s="24"/>
      <c r="Y22" s="24">
        <v>23.0</v>
      </c>
      <c r="Z22" s="25"/>
      <c r="AA22" s="25"/>
      <c r="AB22" s="3"/>
      <c r="AC22" s="15" t="s">
        <v>241</v>
      </c>
      <c r="AD22" s="15" t="s">
        <v>362</v>
      </c>
      <c r="AE22" s="15"/>
      <c r="AF22" s="15">
        <v>91.0</v>
      </c>
      <c r="AG22" s="26" t="str">
        <f t="shared" si="7"/>
        <v>NO</v>
      </c>
      <c r="AH22" s="26" t="str">
        <f t="shared" si="8"/>
        <v>NO</v>
      </c>
      <c r="AI22" s="3"/>
      <c r="AJ22" s="15" t="s">
        <v>241</v>
      </c>
      <c r="AK22" s="15" t="s">
        <v>282</v>
      </c>
      <c r="AL22" s="15"/>
      <c r="AM22" s="15">
        <v>1.0</v>
      </c>
      <c r="AN22" s="26" t="str">
        <f t="shared" si="41"/>
        <v>SI</v>
      </c>
      <c r="AO22" s="26" t="str">
        <f t="shared" si="42"/>
        <v>SI</v>
      </c>
      <c r="AP22" s="3"/>
      <c r="AQ22" s="15" t="s">
        <v>241</v>
      </c>
      <c r="AR22" s="15" t="s">
        <v>250</v>
      </c>
      <c r="AS22" s="15"/>
      <c r="AT22" s="15">
        <v>1.0</v>
      </c>
      <c r="AU22" s="26" t="str">
        <f t="shared" si="43"/>
        <v>SI</v>
      </c>
      <c r="AV22" s="26" t="str">
        <f t="shared" si="44"/>
        <v>SI</v>
      </c>
      <c r="AW22" s="3"/>
      <c r="AX22" s="15" t="s">
        <v>241</v>
      </c>
      <c r="AY22" s="15" t="s">
        <v>255</v>
      </c>
      <c r="AZ22" s="15"/>
      <c r="BA22" s="15">
        <v>113.0</v>
      </c>
      <c r="BB22" s="26" t="str">
        <f t="shared" si="11"/>
        <v>NO</v>
      </c>
      <c r="BC22" s="26" t="str">
        <f t="shared" si="12"/>
        <v>NO</v>
      </c>
      <c r="BD22" s="3"/>
      <c r="BE22" s="15" t="s">
        <v>241</v>
      </c>
      <c r="BF22" s="15" t="s">
        <v>248</v>
      </c>
      <c r="BG22" s="15"/>
      <c r="BH22" s="15">
        <v>181.0</v>
      </c>
      <c r="BI22" s="26" t="str">
        <f t="shared" si="31"/>
        <v>NO</v>
      </c>
      <c r="BJ22" s="26" t="str">
        <f t="shared" si="32"/>
        <v>NO</v>
      </c>
      <c r="BK22" s="3"/>
      <c r="BL22" s="15" t="s">
        <v>241</v>
      </c>
      <c r="BM22" s="15" t="s">
        <v>360</v>
      </c>
      <c r="BN22" s="15"/>
      <c r="BO22" s="15">
        <v>120.0</v>
      </c>
      <c r="BP22" s="26" t="str">
        <f t="shared" si="45"/>
        <v>NO</v>
      </c>
      <c r="BQ22" s="26" t="str">
        <f t="shared" si="46"/>
        <v>NO</v>
      </c>
      <c r="BR22" s="3"/>
      <c r="BS22" s="15"/>
      <c r="BT22" s="15"/>
      <c r="BU22" s="15"/>
      <c r="BV22" s="15"/>
      <c r="BW22" s="15"/>
      <c r="BX22" s="15"/>
      <c r="BY22" s="15"/>
    </row>
    <row r="23" ht="13.5" customHeight="1">
      <c r="A23" s="15" t="s">
        <v>241</v>
      </c>
      <c r="B23" s="15" t="s">
        <v>253</v>
      </c>
      <c r="C23" s="15"/>
      <c r="D23" s="15">
        <v>201.0</v>
      </c>
      <c r="E23" s="26" t="str">
        <f t="shared" ref="E23:E27" si="47">IF(A23="P",IF(D23&lt;5,"SI","NO"),IF(A23="D",IF(D23&lt;9,"SI","NO"),IF(A23="C",IF(D23&lt;17,"SI","NO"),IF(A23="A",IF(D23&lt;31,"SI","NO")))))</f>
        <v>NO</v>
      </c>
      <c r="F23" s="26" t="str">
        <f t="shared" ref="F23:F27" si="48">IF(A23="P",IF(D23&lt;3,"SI","NO"),IF(A23="D",IF(D23&lt;5,"SI","NO"),IF(A23="C",IF(D23&lt;9,"SI","NO"),IF(A23="A",IF(D23&lt;16,"SI","NO")))))</f>
        <v>NO</v>
      </c>
      <c r="G23" s="3"/>
      <c r="H23" s="15" t="s">
        <v>241</v>
      </c>
      <c r="I23" s="15" t="s">
        <v>370</v>
      </c>
      <c r="J23" s="15"/>
      <c r="K23" s="15">
        <v>15.0</v>
      </c>
      <c r="L23" s="26" t="str">
        <f t="shared" si="35"/>
        <v>SI</v>
      </c>
      <c r="M23" s="26" t="str">
        <f t="shared" si="36"/>
        <v>SI</v>
      </c>
      <c r="N23" s="3"/>
      <c r="O23" s="15" t="s">
        <v>241</v>
      </c>
      <c r="P23" s="15" t="s">
        <v>267</v>
      </c>
      <c r="Q23" s="15"/>
      <c r="R23" s="15">
        <v>77.0</v>
      </c>
      <c r="S23" s="26" t="str">
        <f t="shared" si="37"/>
        <v>NO</v>
      </c>
      <c r="T23" s="26" t="str">
        <f t="shared" si="38"/>
        <v>NO</v>
      </c>
      <c r="U23" s="3"/>
      <c r="V23" s="15" t="s">
        <v>241</v>
      </c>
      <c r="W23" s="15" t="s">
        <v>252</v>
      </c>
      <c r="X23" s="15"/>
      <c r="Y23" s="15">
        <v>119.0</v>
      </c>
      <c r="Z23" s="26" t="str">
        <f t="shared" ref="Z23:Z27" si="49">IF(V23="P",IF(Y23&lt;5,"SI","NO"),IF(V23="D",IF(Y23&lt;9,"SI","NO"),IF(V23="C",IF(Y23&lt;17,"SI","NO"),IF(V23="A",IF(Y23&lt;31,"SI","NO")))))</f>
        <v>NO</v>
      </c>
      <c r="AA23" s="26" t="str">
        <f t="shared" ref="AA23:AA27" si="50">IF(V23="P",IF(Y23&lt;3,"SI","NO"),IF(V23="D",IF(Y23&lt;5,"SI","NO"),IF(V23="C",IF(Y23&lt;9,"SI","NO"),IF(V23="A",IF(Y23&lt;16,"SI","NO")))))</f>
        <v>NO</v>
      </c>
      <c r="AB23" s="3"/>
      <c r="AC23" s="15" t="s">
        <v>241</v>
      </c>
      <c r="AD23" s="15" t="s">
        <v>363</v>
      </c>
      <c r="AE23" s="15"/>
      <c r="AF23" s="15">
        <v>62.0</v>
      </c>
      <c r="AG23" s="26" t="str">
        <f t="shared" si="7"/>
        <v>NO</v>
      </c>
      <c r="AH23" s="26" t="str">
        <f t="shared" si="8"/>
        <v>NO</v>
      </c>
      <c r="AI23" s="3"/>
      <c r="AJ23" s="15" t="s">
        <v>241</v>
      </c>
      <c r="AK23" s="15" t="s">
        <v>259</v>
      </c>
      <c r="AL23" s="15"/>
      <c r="AM23" s="15">
        <v>100.0</v>
      </c>
      <c r="AN23" s="26" t="str">
        <f t="shared" si="41"/>
        <v>NO</v>
      </c>
      <c r="AO23" s="26" t="str">
        <f t="shared" si="42"/>
        <v>NO</v>
      </c>
      <c r="AP23" s="3"/>
      <c r="AQ23" s="15" t="s">
        <v>241</v>
      </c>
      <c r="AR23" s="15" t="s">
        <v>260</v>
      </c>
      <c r="AS23" s="15"/>
      <c r="AT23" s="15">
        <v>145.0</v>
      </c>
      <c r="AU23" s="26" t="str">
        <f t="shared" si="43"/>
        <v>NO</v>
      </c>
      <c r="AV23" s="26" t="str">
        <f t="shared" si="44"/>
        <v>NO</v>
      </c>
      <c r="AW23" s="3"/>
      <c r="AX23" s="15" t="s">
        <v>241</v>
      </c>
      <c r="AY23" s="15" t="s">
        <v>257</v>
      </c>
      <c r="AZ23" s="15"/>
      <c r="BA23" s="15">
        <v>70.0</v>
      </c>
      <c r="BB23" s="26" t="str">
        <f t="shared" si="11"/>
        <v>NO</v>
      </c>
      <c r="BC23" s="26" t="str">
        <f t="shared" si="12"/>
        <v>NO</v>
      </c>
      <c r="BD23" s="3"/>
      <c r="BE23" s="15" t="s">
        <v>241</v>
      </c>
      <c r="BF23" s="15" t="s">
        <v>244</v>
      </c>
      <c r="BG23" s="15"/>
      <c r="BH23" s="15">
        <v>55.0</v>
      </c>
      <c r="BI23" s="26" t="str">
        <f t="shared" si="31"/>
        <v>NO</v>
      </c>
      <c r="BJ23" s="26" t="str">
        <f t="shared" si="32"/>
        <v>NO</v>
      </c>
      <c r="BK23" s="3"/>
      <c r="BL23" s="15" t="s">
        <v>241</v>
      </c>
      <c r="BM23" s="15" t="s">
        <v>267</v>
      </c>
      <c r="BN23" s="15"/>
      <c r="BO23" s="15">
        <v>94.0</v>
      </c>
      <c r="BP23" s="26" t="str">
        <f t="shared" si="45"/>
        <v>NO</v>
      </c>
      <c r="BQ23" s="26" t="str">
        <f t="shared" si="46"/>
        <v>NO</v>
      </c>
      <c r="BR23" s="3"/>
      <c r="BS23" s="15"/>
      <c r="BT23" s="15"/>
      <c r="BU23" s="15"/>
      <c r="BV23" s="15"/>
      <c r="BW23" s="15"/>
      <c r="BX23" s="15"/>
      <c r="BY23" s="15"/>
    </row>
    <row r="24" ht="13.5" customHeight="1">
      <c r="A24" s="15" t="s">
        <v>241</v>
      </c>
      <c r="B24" s="15" t="s">
        <v>269</v>
      </c>
      <c r="C24" s="15"/>
      <c r="D24" s="15">
        <v>7.0</v>
      </c>
      <c r="E24" s="26" t="str">
        <f t="shared" si="47"/>
        <v>SI</v>
      </c>
      <c r="F24" s="26" t="str">
        <f t="shared" si="48"/>
        <v>SI</v>
      </c>
      <c r="G24" s="3"/>
      <c r="H24" s="15" t="s">
        <v>241</v>
      </c>
      <c r="I24" s="15" t="s">
        <v>434</v>
      </c>
      <c r="J24" s="15"/>
      <c r="K24" s="15">
        <v>13.0</v>
      </c>
      <c r="L24" s="26" t="str">
        <f t="shared" si="35"/>
        <v>SI</v>
      </c>
      <c r="M24" s="26" t="str">
        <f t="shared" si="36"/>
        <v>SI</v>
      </c>
      <c r="N24" s="3"/>
      <c r="O24" s="15" t="s">
        <v>241</v>
      </c>
      <c r="P24" s="15" t="s">
        <v>279</v>
      </c>
      <c r="Q24" s="15"/>
      <c r="R24" s="15">
        <v>44.0</v>
      </c>
      <c r="S24" s="26" t="str">
        <f t="shared" si="37"/>
        <v>NO</v>
      </c>
      <c r="T24" s="26" t="str">
        <f t="shared" si="38"/>
        <v>NO</v>
      </c>
      <c r="U24" s="3"/>
      <c r="V24" s="15" t="s">
        <v>241</v>
      </c>
      <c r="W24" s="15" t="s">
        <v>255</v>
      </c>
      <c r="X24" s="15"/>
      <c r="Y24" s="15">
        <v>111.0</v>
      </c>
      <c r="Z24" s="26" t="str">
        <f t="shared" si="49"/>
        <v>NO</v>
      </c>
      <c r="AA24" s="26" t="str">
        <f t="shared" si="50"/>
        <v>NO</v>
      </c>
      <c r="AB24" s="3"/>
      <c r="AC24" s="15" t="s">
        <v>241</v>
      </c>
      <c r="AD24" s="15" t="s">
        <v>264</v>
      </c>
      <c r="AE24" s="15"/>
      <c r="AF24" s="15">
        <v>62.0</v>
      </c>
      <c r="AG24" s="26" t="str">
        <f t="shared" si="7"/>
        <v>NO</v>
      </c>
      <c r="AH24" s="26" t="str">
        <f t="shared" si="8"/>
        <v>NO</v>
      </c>
      <c r="AI24" s="3"/>
      <c r="AJ24" s="15" t="s">
        <v>241</v>
      </c>
      <c r="AK24" s="15" t="s">
        <v>290</v>
      </c>
      <c r="AL24" s="15"/>
      <c r="AM24" s="15">
        <v>81.0</v>
      </c>
      <c r="AN24" s="26" t="str">
        <f t="shared" si="41"/>
        <v>NO</v>
      </c>
      <c r="AO24" s="26" t="str">
        <f t="shared" si="42"/>
        <v>NO</v>
      </c>
      <c r="AP24" s="3"/>
      <c r="AQ24" s="15" t="s">
        <v>241</v>
      </c>
      <c r="AR24" s="15" t="s">
        <v>271</v>
      </c>
      <c r="AS24" s="15"/>
      <c r="AT24" s="15">
        <v>70.0</v>
      </c>
      <c r="AU24" s="26" t="str">
        <f t="shared" si="43"/>
        <v>NO</v>
      </c>
      <c r="AV24" s="26" t="str">
        <f t="shared" si="44"/>
        <v>NO</v>
      </c>
      <c r="AW24" s="3"/>
      <c r="AX24" s="15" t="s">
        <v>241</v>
      </c>
      <c r="AY24" s="15" t="s">
        <v>247</v>
      </c>
      <c r="AZ24" s="15"/>
      <c r="BA24" s="15">
        <v>42.0</v>
      </c>
      <c r="BB24" s="26" t="str">
        <f t="shared" si="11"/>
        <v>NO</v>
      </c>
      <c r="BC24" s="26" t="str">
        <f t="shared" si="12"/>
        <v>NO</v>
      </c>
      <c r="BD24" s="3"/>
      <c r="BE24" s="15" t="s">
        <v>241</v>
      </c>
      <c r="BF24" s="15" t="s">
        <v>265</v>
      </c>
      <c r="BG24" s="15"/>
      <c r="BH24" s="15">
        <v>23.0</v>
      </c>
      <c r="BI24" s="26" t="str">
        <f t="shared" si="31"/>
        <v>SI</v>
      </c>
      <c r="BJ24" s="26" t="str">
        <f t="shared" si="32"/>
        <v>NO</v>
      </c>
      <c r="BK24" s="3"/>
      <c r="BL24" s="15" t="s">
        <v>241</v>
      </c>
      <c r="BM24" s="15" t="s">
        <v>266</v>
      </c>
      <c r="BN24" s="15"/>
      <c r="BO24" s="15">
        <v>50.0</v>
      </c>
      <c r="BP24" s="26" t="str">
        <f t="shared" si="45"/>
        <v>NO</v>
      </c>
      <c r="BQ24" s="26" t="str">
        <f t="shared" si="46"/>
        <v>NO</v>
      </c>
      <c r="BR24" s="3"/>
      <c r="BS24" s="15"/>
      <c r="BT24" s="15"/>
      <c r="BU24" s="15"/>
      <c r="BV24" s="15"/>
      <c r="BW24" s="15"/>
      <c r="BX24" s="15"/>
      <c r="BY24" s="15"/>
    </row>
    <row r="25" ht="13.5" customHeight="1">
      <c r="A25" s="15" t="s">
        <v>241</v>
      </c>
      <c r="B25" s="15" t="s">
        <v>277</v>
      </c>
      <c r="C25" s="15"/>
      <c r="D25" s="15">
        <v>6.0</v>
      </c>
      <c r="E25" s="26" t="str">
        <f t="shared" si="47"/>
        <v>SI</v>
      </c>
      <c r="F25" s="26" t="str">
        <f t="shared" si="48"/>
        <v>SI</v>
      </c>
      <c r="G25" s="3"/>
      <c r="H25" s="15" t="s">
        <v>241</v>
      </c>
      <c r="I25" s="15" t="s">
        <v>418</v>
      </c>
      <c r="J25" s="15"/>
      <c r="K25" s="15">
        <v>5.0</v>
      </c>
      <c r="L25" s="26" t="str">
        <f t="shared" si="35"/>
        <v>SI</v>
      </c>
      <c r="M25" s="26" t="str">
        <f t="shared" si="36"/>
        <v>SI</v>
      </c>
      <c r="N25" s="3"/>
      <c r="O25" s="15" t="s">
        <v>241</v>
      </c>
      <c r="P25" s="15" t="s">
        <v>270</v>
      </c>
      <c r="Q25" s="15"/>
      <c r="R25" s="15">
        <v>20.0</v>
      </c>
      <c r="S25" s="26" t="str">
        <f t="shared" si="37"/>
        <v>SI</v>
      </c>
      <c r="T25" s="26" t="str">
        <f t="shared" si="38"/>
        <v>NO</v>
      </c>
      <c r="U25" s="3"/>
      <c r="V25" s="15" t="s">
        <v>241</v>
      </c>
      <c r="W25" s="15" t="s">
        <v>268</v>
      </c>
      <c r="X25" s="15"/>
      <c r="Y25" s="15">
        <v>48.0</v>
      </c>
      <c r="Z25" s="26" t="str">
        <f t="shared" si="49"/>
        <v>NO</v>
      </c>
      <c r="AA25" s="26" t="str">
        <f t="shared" si="50"/>
        <v>NO</v>
      </c>
      <c r="AB25" s="3"/>
      <c r="AC25" s="15" t="s">
        <v>241</v>
      </c>
      <c r="AD25" s="15" t="s">
        <v>261</v>
      </c>
      <c r="AE25" s="15"/>
      <c r="AF25" s="15">
        <v>20.0</v>
      </c>
      <c r="AG25" s="26" t="str">
        <f t="shared" si="7"/>
        <v>SI</v>
      </c>
      <c r="AH25" s="26" t="str">
        <f t="shared" si="8"/>
        <v>NO</v>
      </c>
      <c r="AI25" s="3"/>
      <c r="AJ25" s="15" t="s">
        <v>241</v>
      </c>
      <c r="AK25" s="15" t="s">
        <v>261</v>
      </c>
      <c r="AL25" s="15"/>
      <c r="AM25" s="15">
        <v>30.0</v>
      </c>
      <c r="AN25" s="26" t="str">
        <f t="shared" si="41"/>
        <v>SI</v>
      </c>
      <c r="AO25" s="26" t="str">
        <f t="shared" si="42"/>
        <v>NO</v>
      </c>
      <c r="AP25" s="3"/>
      <c r="AQ25" s="15" t="s">
        <v>241</v>
      </c>
      <c r="AR25" s="15" t="s">
        <v>258</v>
      </c>
      <c r="AS25" s="15"/>
      <c r="AT25" s="15">
        <v>35.0</v>
      </c>
      <c r="AU25" s="26" t="str">
        <f t="shared" si="43"/>
        <v>NO</v>
      </c>
      <c r="AV25" s="26" t="str">
        <f t="shared" si="44"/>
        <v>NO</v>
      </c>
      <c r="AW25" s="3"/>
      <c r="AX25" s="15" t="s">
        <v>241</v>
      </c>
      <c r="AY25" s="15" t="s">
        <v>251</v>
      </c>
      <c r="AZ25" s="15"/>
      <c r="BA25" s="15">
        <v>30.0</v>
      </c>
      <c r="BB25" s="26" t="str">
        <f t="shared" si="11"/>
        <v>SI</v>
      </c>
      <c r="BC25" s="26" t="str">
        <f t="shared" si="12"/>
        <v>NO</v>
      </c>
      <c r="BD25" s="3"/>
      <c r="BE25" s="15" t="s">
        <v>241</v>
      </c>
      <c r="BF25" s="15" t="s">
        <v>369</v>
      </c>
      <c r="BG25" s="15"/>
      <c r="BH25" s="15">
        <v>1.0</v>
      </c>
      <c r="BI25" s="26" t="str">
        <f t="shared" si="31"/>
        <v>SI</v>
      </c>
      <c r="BJ25" s="26" t="str">
        <f t="shared" si="32"/>
        <v>SI</v>
      </c>
      <c r="BK25" s="3"/>
      <c r="BL25" s="15" t="s">
        <v>241</v>
      </c>
      <c r="BM25" s="15" t="s">
        <v>269</v>
      </c>
      <c r="BN25" s="15"/>
      <c r="BO25" s="15">
        <v>25.0</v>
      </c>
      <c r="BP25" s="26" t="str">
        <f t="shared" si="45"/>
        <v>SI</v>
      </c>
      <c r="BQ25" s="26" t="str">
        <f t="shared" si="46"/>
        <v>NO</v>
      </c>
      <c r="BR25" s="3"/>
      <c r="BS25" s="15"/>
      <c r="BT25" s="15"/>
      <c r="BU25" s="15"/>
      <c r="BV25" s="15"/>
      <c r="BW25" s="15"/>
      <c r="BX25" s="15"/>
      <c r="BY25" s="15"/>
    </row>
    <row r="26" ht="13.5" customHeight="1">
      <c r="A26" s="15" t="s">
        <v>241</v>
      </c>
      <c r="B26" s="15" t="s">
        <v>242</v>
      </c>
      <c r="C26" s="15"/>
      <c r="D26" s="15">
        <v>1.0</v>
      </c>
      <c r="E26" s="26" t="str">
        <f t="shared" si="47"/>
        <v>SI</v>
      </c>
      <c r="F26" s="26" t="str">
        <f t="shared" si="48"/>
        <v>SI</v>
      </c>
      <c r="G26" s="3"/>
      <c r="H26" s="15" t="s">
        <v>241</v>
      </c>
      <c r="I26" s="15" t="s">
        <v>371</v>
      </c>
      <c r="J26" s="15"/>
      <c r="K26" s="15">
        <v>69.0</v>
      </c>
      <c r="L26" s="26" t="str">
        <f t="shared" si="35"/>
        <v>NO</v>
      </c>
      <c r="M26" s="26" t="str">
        <f t="shared" si="36"/>
        <v>NO</v>
      </c>
      <c r="N26" s="3"/>
      <c r="O26" s="15" t="s">
        <v>241</v>
      </c>
      <c r="P26" s="15" t="s">
        <v>245</v>
      </c>
      <c r="Q26" s="15"/>
      <c r="R26" s="15">
        <v>11.0</v>
      </c>
      <c r="S26" s="26" t="str">
        <f t="shared" si="37"/>
        <v>SI</v>
      </c>
      <c r="T26" s="26" t="str">
        <f t="shared" si="38"/>
        <v>SI</v>
      </c>
      <c r="U26" s="3"/>
      <c r="V26" s="15" t="s">
        <v>241</v>
      </c>
      <c r="W26" s="15" t="s">
        <v>266</v>
      </c>
      <c r="X26" s="15"/>
      <c r="Y26" s="15">
        <v>21.0</v>
      </c>
      <c r="Z26" s="26" t="str">
        <f t="shared" si="49"/>
        <v>SI</v>
      </c>
      <c r="AA26" s="26" t="str">
        <f t="shared" si="50"/>
        <v>NO</v>
      </c>
      <c r="AB26" s="3"/>
      <c r="AC26" s="15" t="s">
        <v>241</v>
      </c>
      <c r="AD26" s="15" t="s">
        <v>282</v>
      </c>
      <c r="AE26" s="15"/>
      <c r="AF26" s="15">
        <v>11.0</v>
      </c>
      <c r="AG26" s="26" t="str">
        <f t="shared" si="7"/>
        <v>SI</v>
      </c>
      <c r="AH26" s="26" t="str">
        <f t="shared" si="8"/>
        <v>SI</v>
      </c>
      <c r="AI26" s="3"/>
      <c r="AJ26" s="15" t="s">
        <v>241</v>
      </c>
      <c r="AK26" s="15" t="s">
        <v>283</v>
      </c>
      <c r="AL26" s="15"/>
      <c r="AM26" s="15">
        <v>10.0</v>
      </c>
      <c r="AN26" s="26" t="str">
        <f t="shared" si="41"/>
        <v>SI</v>
      </c>
      <c r="AO26" s="26" t="str">
        <f t="shared" si="42"/>
        <v>SI</v>
      </c>
      <c r="AP26" s="3"/>
      <c r="AQ26" s="15" t="s">
        <v>241</v>
      </c>
      <c r="AR26" s="15" t="s">
        <v>284</v>
      </c>
      <c r="AS26" s="15"/>
      <c r="AT26" s="15">
        <v>7.0</v>
      </c>
      <c r="AU26" s="26" t="str">
        <f t="shared" si="43"/>
        <v>SI</v>
      </c>
      <c r="AV26" s="26" t="str">
        <f t="shared" si="44"/>
        <v>SI</v>
      </c>
      <c r="AW26" s="3"/>
      <c r="AX26" s="15" t="s">
        <v>241</v>
      </c>
      <c r="AY26" s="15" t="s">
        <v>262</v>
      </c>
      <c r="AZ26" s="15"/>
      <c r="BA26" s="15">
        <v>35.0</v>
      </c>
      <c r="BB26" s="26" t="str">
        <f t="shared" si="11"/>
        <v>NO</v>
      </c>
      <c r="BC26" s="26" t="str">
        <f t="shared" si="12"/>
        <v>NO</v>
      </c>
      <c r="BD26" s="3"/>
      <c r="BE26" s="15" t="s">
        <v>241</v>
      </c>
      <c r="BF26" s="15" t="s">
        <v>287</v>
      </c>
      <c r="BG26" s="15"/>
      <c r="BH26" s="15">
        <v>1.0</v>
      </c>
      <c r="BI26" s="26" t="str">
        <f t="shared" si="31"/>
        <v>SI</v>
      </c>
      <c r="BJ26" s="26" t="str">
        <f t="shared" si="32"/>
        <v>SI</v>
      </c>
      <c r="BK26" s="3"/>
      <c r="BL26" s="15" t="s">
        <v>241</v>
      </c>
      <c r="BM26" s="15" t="s">
        <v>270</v>
      </c>
      <c r="BN26" s="15"/>
      <c r="BO26" s="15">
        <v>18.0</v>
      </c>
      <c r="BP26" s="26" t="str">
        <f t="shared" si="45"/>
        <v>SI</v>
      </c>
      <c r="BQ26" s="26" t="str">
        <f t="shared" si="46"/>
        <v>NO</v>
      </c>
      <c r="BR26" s="3"/>
      <c r="BS26" s="15"/>
      <c r="BT26" s="15"/>
      <c r="BU26" s="15"/>
      <c r="BV26" s="15"/>
      <c r="BW26" s="15"/>
      <c r="BX26" s="15"/>
      <c r="BY26" s="15"/>
    </row>
    <row r="27" ht="13.5" customHeight="1">
      <c r="A27" s="15" t="s">
        <v>241</v>
      </c>
      <c r="B27" s="15" t="s">
        <v>273</v>
      </c>
      <c r="C27" s="15"/>
      <c r="D27" s="15">
        <v>1.0</v>
      </c>
      <c r="E27" s="26" t="str">
        <f t="shared" si="47"/>
        <v>SI</v>
      </c>
      <c r="F27" s="26" t="str">
        <f t="shared" si="48"/>
        <v>SI</v>
      </c>
      <c r="G27" s="3"/>
      <c r="H27" s="15" t="s">
        <v>241</v>
      </c>
      <c r="I27" s="15" t="s">
        <v>393</v>
      </c>
      <c r="J27" s="15"/>
      <c r="K27" s="15">
        <v>8.0</v>
      </c>
      <c r="L27" s="26" t="str">
        <f t="shared" si="35"/>
        <v>SI</v>
      </c>
      <c r="M27" s="26" t="str">
        <f t="shared" si="36"/>
        <v>SI</v>
      </c>
      <c r="N27" s="3"/>
      <c r="O27" s="15" t="s">
        <v>241</v>
      </c>
      <c r="P27" s="15" t="s">
        <v>358</v>
      </c>
      <c r="Q27" s="15"/>
      <c r="R27" s="15">
        <v>30.0</v>
      </c>
      <c r="S27" s="26" t="str">
        <f t="shared" si="37"/>
        <v>SI</v>
      </c>
      <c r="T27" s="26" t="str">
        <f t="shared" si="38"/>
        <v>NO</v>
      </c>
      <c r="U27" s="3"/>
      <c r="V27" s="15" t="s">
        <v>241</v>
      </c>
      <c r="W27" s="15" t="s">
        <v>416</v>
      </c>
      <c r="X27" s="15"/>
      <c r="Y27" s="15">
        <v>12.0</v>
      </c>
      <c r="Z27" s="26" t="str">
        <f t="shared" si="49"/>
        <v>SI</v>
      </c>
      <c r="AA27" s="26" t="str">
        <f t="shared" si="50"/>
        <v>SI</v>
      </c>
      <c r="AB27" s="3"/>
      <c r="AC27" s="15" t="s">
        <v>241</v>
      </c>
      <c r="AD27" s="15" t="s">
        <v>419</v>
      </c>
      <c r="AE27" s="15"/>
      <c r="AF27" s="15">
        <v>1.0</v>
      </c>
      <c r="AG27" s="26" t="str">
        <f t="shared" si="7"/>
        <v>SI</v>
      </c>
      <c r="AH27" s="26" t="str">
        <f t="shared" si="8"/>
        <v>SI</v>
      </c>
      <c r="AI27" s="3"/>
      <c r="AJ27" s="15" t="s">
        <v>241</v>
      </c>
      <c r="AK27" s="15" t="s">
        <v>285</v>
      </c>
      <c r="AL27" s="15"/>
      <c r="AM27" s="15">
        <v>1.0</v>
      </c>
      <c r="AN27" s="26" t="str">
        <f t="shared" si="41"/>
        <v>SI</v>
      </c>
      <c r="AO27" s="26" t="str">
        <f t="shared" si="42"/>
        <v>SI</v>
      </c>
      <c r="AP27" s="3"/>
      <c r="AQ27" s="15" t="s">
        <v>241</v>
      </c>
      <c r="AR27" s="15" t="s">
        <v>372</v>
      </c>
      <c r="AS27" s="15"/>
      <c r="AT27" s="15">
        <v>5.0</v>
      </c>
      <c r="AU27" s="26" t="str">
        <f t="shared" si="43"/>
        <v>SI</v>
      </c>
      <c r="AV27" s="26" t="str">
        <f t="shared" si="44"/>
        <v>SI</v>
      </c>
      <c r="AW27" s="3"/>
      <c r="AX27" s="15" t="s">
        <v>241</v>
      </c>
      <c r="AY27" s="15" t="s">
        <v>288</v>
      </c>
      <c r="AZ27" s="15"/>
      <c r="BA27" s="15">
        <v>1.0</v>
      </c>
      <c r="BB27" s="26" t="str">
        <f t="shared" si="11"/>
        <v>SI</v>
      </c>
      <c r="BC27" s="26" t="str">
        <f t="shared" si="12"/>
        <v>SI</v>
      </c>
      <c r="BD27" s="3"/>
      <c r="BE27" s="15" t="s">
        <v>241</v>
      </c>
      <c r="BF27" s="15" t="s">
        <v>366</v>
      </c>
      <c r="BG27" s="15"/>
      <c r="BH27" s="15">
        <v>1.0</v>
      </c>
      <c r="BI27" s="26" t="str">
        <f t="shared" si="31"/>
        <v>SI</v>
      </c>
      <c r="BJ27" s="26" t="str">
        <f t="shared" si="32"/>
        <v>SI</v>
      </c>
      <c r="BK27" s="3"/>
      <c r="BL27" s="15" t="s">
        <v>241</v>
      </c>
      <c r="BM27" s="15" t="s">
        <v>365</v>
      </c>
      <c r="BN27" s="15"/>
      <c r="BO27" s="15">
        <v>1.0</v>
      </c>
      <c r="BP27" s="26" t="str">
        <f t="shared" si="45"/>
        <v>SI</v>
      </c>
      <c r="BQ27" s="26" t="str">
        <f t="shared" si="46"/>
        <v>SI</v>
      </c>
      <c r="BR27" s="3"/>
      <c r="BS27" s="15"/>
      <c r="BT27" s="15"/>
      <c r="BU27" s="15"/>
      <c r="BV27" s="15"/>
      <c r="BW27" s="15"/>
      <c r="BX27" s="15"/>
      <c r="BY27" s="15"/>
    </row>
    <row r="28" ht="13.5" customHeight="1">
      <c r="A28" s="31" t="s">
        <v>291</v>
      </c>
      <c r="B28" s="31"/>
      <c r="C28" s="31" t="s">
        <v>3</v>
      </c>
      <c r="D28" s="31"/>
      <c r="E28" s="31">
        <v>30.0</v>
      </c>
      <c r="F28" s="31"/>
      <c r="G28" s="3"/>
      <c r="H28" s="31" t="s">
        <v>291</v>
      </c>
      <c r="I28" s="31"/>
      <c r="J28" s="31" t="s">
        <v>3</v>
      </c>
      <c r="K28" s="31"/>
      <c r="L28" s="31">
        <f>FLOOR(I28/3,1)</f>
        <v>0</v>
      </c>
      <c r="M28" s="31"/>
      <c r="N28" s="3"/>
      <c r="O28" s="31" t="s">
        <v>291</v>
      </c>
      <c r="P28" s="31"/>
      <c r="Q28" s="31" t="s">
        <v>3</v>
      </c>
      <c r="R28" s="31"/>
      <c r="S28" s="31">
        <v>28.0</v>
      </c>
      <c r="T28" s="3"/>
      <c r="U28" s="3"/>
      <c r="V28" s="31" t="s">
        <v>291</v>
      </c>
      <c r="W28" s="31"/>
      <c r="X28" s="31" t="s">
        <v>3</v>
      </c>
      <c r="Y28" s="31"/>
      <c r="Z28" s="31">
        <v>14.0</v>
      </c>
      <c r="AA28" s="32"/>
      <c r="AB28" s="3"/>
      <c r="AC28" s="31" t="s">
        <v>291</v>
      </c>
      <c r="AD28" s="31"/>
      <c r="AE28" s="31" t="s">
        <v>3</v>
      </c>
      <c r="AF28" s="31"/>
      <c r="AG28" s="31">
        <v>30.0</v>
      </c>
      <c r="AH28" s="32"/>
      <c r="AI28" s="3"/>
      <c r="AJ28" s="31" t="s">
        <v>291</v>
      </c>
      <c r="AK28" s="31"/>
      <c r="AL28" s="31" t="s">
        <v>3</v>
      </c>
      <c r="AM28" s="31"/>
      <c r="AN28" s="31">
        <v>30.0</v>
      </c>
      <c r="AO28" s="3"/>
      <c r="AP28" s="3"/>
      <c r="AQ28" s="31" t="s">
        <v>291</v>
      </c>
      <c r="AR28" s="31"/>
      <c r="AS28" s="31" t="s">
        <v>3</v>
      </c>
      <c r="AT28" s="31"/>
      <c r="AU28" s="31">
        <v>27.0</v>
      </c>
      <c r="AV28" s="3"/>
      <c r="AW28" s="3"/>
      <c r="AX28" s="31" t="s">
        <v>291</v>
      </c>
      <c r="AY28" s="31"/>
      <c r="AZ28" s="31" t="s">
        <v>3</v>
      </c>
      <c r="BA28" s="31"/>
      <c r="BB28" s="31">
        <v>30.0</v>
      </c>
      <c r="BC28" s="32"/>
      <c r="BD28" s="3"/>
      <c r="BE28" s="31" t="s">
        <v>291</v>
      </c>
      <c r="BF28" s="31"/>
      <c r="BG28" s="31" t="s">
        <v>3</v>
      </c>
      <c r="BH28" s="31"/>
      <c r="BI28" s="31">
        <v>30.0</v>
      </c>
      <c r="BJ28" s="3"/>
      <c r="BK28" s="3"/>
      <c r="BL28" s="31" t="s">
        <v>291</v>
      </c>
      <c r="BM28" s="31"/>
      <c r="BN28" s="31" t="s">
        <v>3</v>
      </c>
      <c r="BO28" s="31"/>
      <c r="BP28" s="31">
        <v>30.0</v>
      </c>
      <c r="BQ28" s="32"/>
      <c r="BR28" s="3"/>
      <c r="BS28" s="15"/>
      <c r="BT28" s="15"/>
      <c r="BU28" s="15"/>
      <c r="BV28" s="15"/>
      <c r="BW28" s="15"/>
      <c r="BX28" s="15"/>
      <c r="BY28" s="15"/>
    </row>
    <row r="29" ht="13.5" customHeight="1">
      <c r="A29" s="3"/>
      <c r="B29" s="3"/>
      <c r="C29" s="31" t="s">
        <v>292</v>
      </c>
      <c r="D29" s="31"/>
      <c r="E29" s="31">
        <v>500.0</v>
      </c>
      <c r="F29" s="31"/>
      <c r="G29" s="3"/>
      <c r="H29" s="3"/>
      <c r="I29" s="3"/>
      <c r="J29" s="31" t="s">
        <v>292</v>
      </c>
      <c r="K29" s="31"/>
      <c r="L29" s="31">
        <v>500.0</v>
      </c>
      <c r="M29" s="31"/>
      <c r="N29" s="3"/>
      <c r="O29" s="3"/>
      <c r="P29" s="3"/>
      <c r="Q29" s="31" t="s">
        <v>292</v>
      </c>
      <c r="R29" s="31"/>
      <c r="S29" s="31">
        <v>500.0</v>
      </c>
      <c r="T29" s="31"/>
      <c r="U29" s="3"/>
      <c r="V29" s="3"/>
      <c r="W29" s="3"/>
      <c r="X29" s="31" t="s">
        <v>292</v>
      </c>
      <c r="Y29" s="31"/>
      <c r="Z29" s="31">
        <v>500.0</v>
      </c>
      <c r="AA29" s="31"/>
      <c r="AB29" s="3"/>
      <c r="AC29" s="3"/>
      <c r="AD29" s="3"/>
      <c r="AE29" s="31" t="s">
        <v>292</v>
      </c>
      <c r="AF29" s="31"/>
      <c r="AG29" s="31">
        <v>500.0</v>
      </c>
      <c r="AH29" s="31"/>
      <c r="AI29" s="3"/>
      <c r="AJ29" s="3"/>
      <c r="AK29" s="3"/>
      <c r="AL29" s="31" t="s">
        <v>292</v>
      </c>
      <c r="AM29" s="31"/>
      <c r="AN29" s="31">
        <v>500.0</v>
      </c>
      <c r="AO29" s="31"/>
      <c r="AP29" s="3"/>
      <c r="AQ29" s="3"/>
      <c r="AR29" s="3"/>
      <c r="AS29" s="31" t="s">
        <v>292</v>
      </c>
      <c r="AT29" s="31"/>
      <c r="AU29" s="31">
        <v>500.0</v>
      </c>
      <c r="AV29" s="31"/>
      <c r="AW29" s="3"/>
      <c r="AX29" s="3"/>
      <c r="AY29" s="3"/>
      <c r="AZ29" s="31" t="s">
        <v>292</v>
      </c>
      <c r="BA29" s="31"/>
      <c r="BB29" s="31">
        <v>500.0</v>
      </c>
      <c r="BC29" s="31"/>
      <c r="BD29" s="3"/>
      <c r="BE29" s="3"/>
      <c r="BF29" s="3"/>
      <c r="BG29" s="31" t="s">
        <v>292</v>
      </c>
      <c r="BH29" s="31"/>
      <c r="BI29" s="31">
        <v>500.0</v>
      </c>
      <c r="BJ29" s="31"/>
      <c r="BK29" s="3"/>
      <c r="BL29" s="3"/>
      <c r="BM29" s="3"/>
      <c r="BN29" s="31" t="s">
        <v>292</v>
      </c>
      <c r="BO29" s="31"/>
      <c r="BP29" s="31">
        <v>505.0</v>
      </c>
      <c r="BQ29" s="31"/>
      <c r="BR29" s="3"/>
      <c r="BS29" s="15"/>
      <c r="BT29" s="15"/>
      <c r="BU29" s="15"/>
      <c r="BV29" s="15"/>
      <c r="BW29" s="15"/>
      <c r="BX29" s="15"/>
      <c r="BY29" s="15"/>
    </row>
    <row r="30" ht="13.5" customHeight="1">
      <c r="A30" s="3"/>
      <c r="B30" s="3"/>
      <c r="C30" s="31" t="s">
        <v>293</v>
      </c>
      <c r="D30" s="31"/>
      <c r="E30" s="31">
        <f t="shared" ref="E30:F30" si="51">SUM(E3:E27)</f>
        <v>0</v>
      </c>
      <c r="F30" s="31">
        <f t="shared" si="51"/>
        <v>0</v>
      </c>
      <c r="G30" s="3"/>
      <c r="H30" s="3"/>
      <c r="I30" s="3"/>
      <c r="J30" s="31" t="s">
        <v>293</v>
      </c>
      <c r="K30" s="31"/>
      <c r="L30" s="31">
        <f t="shared" ref="L30:M30" si="52">SUM(L3:L27)</f>
        <v>0</v>
      </c>
      <c r="M30" s="31">
        <f t="shared" si="52"/>
        <v>0</v>
      </c>
      <c r="N30" s="3"/>
      <c r="O30" s="3"/>
      <c r="P30" s="3"/>
      <c r="Q30" s="31" t="s">
        <v>293</v>
      </c>
      <c r="R30" s="31"/>
      <c r="S30" s="31">
        <f t="shared" ref="S30:T30" si="53">SUM(S3:S27)</f>
        <v>0</v>
      </c>
      <c r="T30" s="31">
        <f t="shared" si="53"/>
        <v>0</v>
      </c>
      <c r="U30" s="3"/>
      <c r="V30" s="3"/>
      <c r="W30" s="3"/>
      <c r="X30" s="31" t="s">
        <v>293</v>
      </c>
      <c r="Y30" s="31"/>
      <c r="Z30" s="31">
        <f t="shared" ref="Z30:AA30" si="54">SUM(Z3:Z27)</f>
        <v>0</v>
      </c>
      <c r="AA30" s="31">
        <f t="shared" si="54"/>
        <v>0</v>
      </c>
      <c r="AB30" s="3"/>
      <c r="AC30" s="3"/>
      <c r="AD30" s="3"/>
      <c r="AE30" s="31" t="s">
        <v>293</v>
      </c>
      <c r="AF30" s="31"/>
      <c r="AG30" s="31">
        <f t="shared" ref="AG30:AH30" si="55">SUM(AG3:AG27)</f>
        <v>0</v>
      </c>
      <c r="AH30" s="31">
        <f t="shared" si="55"/>
        <v>0</v>
      </c>
      <c r="AI30" s="3"/>
      <c r="AJ30" s="3"/>
      <c r="AK30" s="3"/>
      <c r="AL30" s="31" t="s">
        <v>293</v>
      </c>
      <c r="AM30" s="31"/>
      <c r="AN30" s="31">
        <f t="shared" ref="AN30:AO30" si="56">SUM(AN3:AN27)</f>
        <v>0</v>
      </c>
      <c r="AO30" s="31">
        <f t="shared" si="56"/>
        <v>0</v>
      </c>
      <c r="AP30" s="3"/>
      <c r="AQ30" s="3"/>
      <c r="AR30" s="3"/>
      <c r="AS30" s="31" t="s">
        <v>293</v>
      </c>
      <c r="AT30" s="31"/>
      <c r="AU30" s="31">
        <f t="shared" ref="AU30:AV30" si="57">SUM(AU3:AU27)</f>
        <v>0</v>
      </c>
      <c r="AV30" s="31">
        <f t="shared" si="57"/>
        <v>0</v>
      </c>
      <c r="AW30" s="3"/>
      <c r="AX30" s="3"/>
      <c r="AY30" s="3"/>
      <c r="AZ30" s="31" t="s">
        <v>293</v>
      </c>
      <c r="BA30" s="31"/>
      <c r="BB30" s="31">
        <f t="shared" ref="BB30:BC30" si="58">SUM(BB3:BB27)</f>
        <v>0</v>
      </c>
      <c r="BC30" s="31">
        <f t="shared" si="58"/>
        <v>0</v>
      </c>
      <c r="BD30" s="3"/>
      <c r="BE30" s="3"/>
      <c r="BF30" s="3"/>
      <c r="BG30" s="31" t="s">
        <v>293</v>
      </c>
      <c r="BH30" s="31"/>
      <c r="BI30" s="31">
        <f>SUM(BI3:BI27)</f>
        <v>0</v>
      </c>
      <c r="BJ30" s="31">
        <f>SUM(BJ3:BJ28)</f>
        <v>0</v>
      </c>
      <c r="BK30" s="3"/>
      <c r="BL30" s="3"/>
      <c r="BM30" s="3"/>
      <c r="BN30" s="31" t="s">
        <v>293</v>
      </c>
      <c r="BO30" s="31"/>
      <c r="BP30" s="31">
        <f t="shared" ref="BP30:BQ30" si="59">SUM(BP3:BP27)</f>
        <v>0</v>
      </c>
      <c r="BQ30" s="31">
        <f t="shared" si="59"/>
        <v>0</v>
      </c>
      <c r="BR30" s="3"/>
      <c r="BS30" s="15"/>
      <c r="BT30" s="15"/>
      <c r="BU30" s="15"/>
      <c r="BV30" s="15"/>
      <c r="BW30" s="15"/>
      <c r="BX30" s="15"/>
      <c r="BY30" s="15"/>
    </row>
    <row r="31" ht="13.5" customHeight="1">
      <c r="A31" s="3"/>
      <c r="B31" s="3"/>
      <c r="C31" s="31" t="s">
        <v>294</v>
      </c>
      <c r="D31" s="31"/>
      <c r="E31" s="31">
        <f>SUM(E28:E29)-SUM(E30:F30)</f>
        <v>530</v>
      </c>
      <c r="F31" s="31"/>
      <c r="G31" s="3"/>
      <c r="H31" s="3"/>
      <c r="I31" s="3"/>
      <c r="J31" s="31" t="s">
        <v>294</v>
      </c>
      <c r="K31" s="31"/>
      <c r="L31" s="31">
        <f>SUM(L28:L29)-SUM(L30:M30)</f>
        <v>500</v>
      </c>
      <c r="M31" s="31"/>
      <c r="N31" s="3"/>
      <c r="O31" s="3"/>
      <c r="P31" s="3"/>
      <c r="Q31" s="31" t="s">
        <v>294</v>
      </c>
      <c r="R31" s="31"/>
      <c r="S31" s="31">
        <f>SUM(S28:S29)-SUM(S30:T30)</f>
        <v>528</v>
      </c>
      <c r="T31" s="31"/>
      <c r="U31" s="3"/>
      <c r="V31" s="3"/>
      <c r="W31" s="3"/>
      <c r="X31" s="31" t="s">
        <v>294</v>
      </c>
      <c r="Y31" s="31"/>
      <c r="Z31" s="31">
        <f>SUM(Z28:Z29)-SUM(Z30:AA30)</f>
        <v>514</v>
      </c>
      <c r="AA31" s="31"/>
      <c r="AB31" s="3"/>
      <c r="AC31" s="3"/>
      <c r="AD31" s="3"/>
      <c r="AE31" s="31" t="s">
        <v>294</v>
      </c>
      <c r="AF31" s="31"/>
      <c r="AG31" s="31">
        <f>SUM(AG28:AG29)-SUM(AG30:AH30)</f>
        <v>530</v>
      </c>
      <c r="AH31" s="31"/>
      <c r="AI31" s="3"/>
      <c r="AJ31" s="3"/>
      <c r="AK31" s="3"/>
      <c r="AL31" s="31" t="s">
        <v>294</v>
      </c>
      <c r="AM31" s="31"/>
      <c r="AN31" s="31">
        <f>SUM(AN28:AN29)-SUM(AN30:AO30)</f>
        <v>530</v>
      </c>
      <c r="AO31" s="31"/>
      <c r="AP31" s="3"/>
      <c r="AQ31" s="3"/>
      <c r="AR31" s="3"/>
      <c r="AS31" s="31" t="s">
        <v>294</v>
      </c>
      <c r="AT31" s="31"/>
      <c r="AU31" s="31">
        <f>SUM(AU28:AU29)-SUM(AU30:AV30)</f>
        <v>527</v>
      </c>
      <c r="AV31" s="31"/>
      <c r="AW31" s="3"/>
      <c r="AX31" s="3"/>
      <c r="AY31" s="3"/>
      <c r="AZ31" s="31" t="s">
        <v>294</v>
      </c>
      <c r="BA31" s="31"/>
      <c r="BB31" s="31">
        <f>SUM(BB28:BB29)-SUM(BB30:BC30)</f>
        <v>530</v>
      </c>
      <c r="BC31" s="31"/>
      <c r="BD31" s="3"/>
      <c r="BE31" s="3"/>
      <c r="BF31" s="3"/>
      <c r="BG31" s="31" t="s">
        <v>294</v>
      </c>
      <c r="BH31" s="31"/>
      <c r="BI31" s="31">
        <f>SUM(BI28:BI29)-SUM(BI30:BJ30)</f>
        <v>530</v>
      </c>
      <c r="BJ31" s="31"/>
      <c r="BK31" s="3"/>
      <c r="BL31" s="3"/>
      <c r="BM31" s="3"/>
      <c r="BN31" s="31" t="s">
        <v>294</v>
      </c>
      <c r="BO31" s="31"/>
      <c r="BP31" s="31">
        <f>SUM(BP28:BP29)-SUM(BP30:BQ30)</f>
        <v>535</v>
      </c>
      <c r="BQ31" s="31"/>
      <c r="BR31" s="3"/>
      <c r="BS31" s="15"/>
      <c r="BT31" s="15"/>
      <c r="BU31" s="15"/>
      <c r="BV31" s="15"/>
      <c r="BW31" s="15"/>
      <c r="BX31" s="15"/>
      <c r="BY31" s="15"/>
    </row>
    <row r="32" ht="13.5" customHeight="1">
      <c r="A32" s="3"/>
      <c r="B32" s="3"/>
      <c r="C32" s="3"/>
      <c r="D32" s="3"/>
      <c r="E32" s="3"/>
      <c r="F32" s="15"/>
      <c r="G32" s="3"/>
      <c r="H32" s="3"/>
      <c r="I32" s="3"/>
      <c r="J32" s="3"/>
      <c r="K32" s="3"/>
      <c r="L32" s="3"/>
      <c r="M32" s="15"/>
      <c r="N32" s="3"/>
      <c r="O32" s="3"/>
      <c r="P32" s="3"/>
      <c r="Q32" s="3"/>
      <c r="R32" s="3"/>
      <c r="S32" s="3"/>
      <c r="T32" s="15"/>
      <c r="U32" s="3"/>
      <c r="V32" s="3"/>
      <c r="W32" s="3"/>
      <c r="X32" s="3"/>
      <c r="Y32" s="3"/>
      <c r="Z32" s="3"/>
      <c r="AA32" s="15"/>
      <c r="AB32" s="3"/>
      <c r="AC32" s="3"/>
      <c r="AD32" s="3"/>
      <c r="AE32" s="3"/>
      <c r="AF32" s="3"/>
      <c r="AG32" s="3"/>
      <c r="AH32" s="15"/>
      <c r="AI32" s="3"/>
      <c r="AJ32" s="3"/>
      <c r="AK32" s="3"/>
      <c r="AL32" s="3"/>
      <c r="AM32" s="3"/>
      <c r="AN32" s="3"/>
      <c r="AO32" s="15"/>
      <c r="AP32" s="3"/>
      <c r="AQ32" s="3"/>
      <c r="AR32" s="3"/>
      <c r="AS32" s="3"/>
      <c r="AT32" s="3"/>
      <c r="AU32" s="3"/>
      <c r="AV32" s="15"/>
      <c r="AW32" s="3"/>
      <c r="AX32" s="3"/>
      <c r="AY32" s="3"/>
      <c r="AZ32" s="3"/>
      <c r="BA32" s="3"/>
      <c r="BB32" s="3"/>
      <c r="BC32" s="15"/>
      <c r="BD32" s="3"/>
      <c r="BE32" s="3"/>
      <c r="BF32" s="3"/>
      <c r="BG32" s="3"/>
      <c r="BH32" s="3"/>
      <c r="BI32" s="3"/>
      <c r="BJ32" s="15"/>
      <c r="BK32" s="3"/>
      <c r="BL32" s="3"/>
      <c r="BM32" s="3"/>
      <c r="BN32" s="3"/>
      <c r="BO32" s="3"/>
      <c r="BP32" s="3"/>
      <c r="BQ32" s="15"/>
      <c r="BR32" s="3"/>
      <c r="BS32" s="3"/>
      <c r="BT32" s="3"/>
      <c r="BU32" s="3"/>
      <c r="BV32" s="3"/>
      <c r="BW32" s="3"/>
      <c r="BX32" s="15"/>
      <c r="BY32" s="3"/>
    </row>
    <row r="33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</row>
    <row r="34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</row>
    <row r="35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</row>
    <row r="36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</row>
    <row r="37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</row>
    <row r="3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</row>
    <row r="39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</row>
    <row r="40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</row>
    <row r="41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</row>
    <row r="42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</row>
    <row r="43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</row>
    <row r="44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</row>
    <row r="45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</row>
    <row r="46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</row>
    <row r="47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</row>
    <row r="4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</row>
    <row r="49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</row>
    <row r="50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</row>
    <row r="51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</row>
    <row r="52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</row>
    <row r="53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</row>
    <row r="54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</row>
    <row r="55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</row>
    <row r="56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</row>
    <row r="57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</row>
    <row r="5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</row>
    <row r="59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</row>
    <row r="60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</row>
    <row r="61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</row>
    <row r="62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</row>
    <row r="63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</row>
    <row r="64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</row>
    <row r="65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</row>
    <row r="66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</row>
    <row r="67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</row>
    <row r="6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</row>
    <row r="69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</row>
    <row r="70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</row>
    <row r="71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</row>
    <row r="72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</row>
    <row r="73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</row>
    <row r="74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</row>
    <row r="75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</row>
    <row r="76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</row>
    <row r="77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</row>
    <row r="7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</row>
    <row r="79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</row>
    <row r="80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</row>
    <row r="81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</row>
    <row r="82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</row>
    <row r="83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</row>
    <row r="84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</row>
    <row r="85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</row>
    <row r="86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</row>
    <row r="87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</row>
    <row r="8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</row>
    <row r="89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</row>
    <row r="90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</row>
    <row r="91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</row>
    <row r="92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</row>
    <row r="93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</row>
    <row r="94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</row>
    <row r="95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</row>
    <row r="96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</row>
    <row r="97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</row>
    <row r="9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</row>
    <row r="99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</row>
    <row r="100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</row>
    <row r="101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</row>
    <row r="102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</row>
    <row r="103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</row>
    <row r="104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</row>
    <row r="105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</row>
    <row r="106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</row>
    <row r="107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</row>
    <row r="10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</row>
    <row r="109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</row>
    <row r="110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</row>
    <row r="111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</row>
    <row r="112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</row>
    <row r="113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</row>
    <row r="114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</row>
    <row r="115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</row>
    <row r="116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</row>
    <row r="117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</row>
    <row r="11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</row>
    <row r="119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</row>
    <row r="120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</row>
    <row r="121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</row>
    <row r="122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</row>
    <row r="123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</row>
    <row r="124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</row>
    <row r="125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</row>
    <row r="126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</row>
    <row r="127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</row>
    <row r="1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</row>
    <row r="129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</row>
    <row r="130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</row>
    <row r="131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</row>
    <row r="132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</row>
    <row r="133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</row>
    <row r="134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</row>
    <row r="135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</row>
    <row r="136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</row>
    <row r="137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</row>
    <row r="13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</row>
    <row r="139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</row>
    <row r="140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</row>
    <row r="141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</row>
    <row r="142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</row>
    <row r="143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</row>
    <row r="144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</row>
    <row r="145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</row>
    <row r="146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</row>
    <row r="147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</row>
    <row r="14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</row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</sheetData>
  <mergeCells count="10">
    <mergeCell ref="AX1:BB1"/>
    <mergeCell ref="BE1:BI1"/>
    <mergeCell ref="BL1:BP1"/>
    <mergeCell ref="A1:E1"/>
    <mergeCell ref="H1:L1"/>
    <mergeCell ref="O1:S1"/>
    <mergeCell ref="V1:Z1"/>
    <mergeCell ref="AC1:AG1"/>
    <mergeCell ref="AJ1:AN1"/>
    <mergeCell ref="AQ1:AU1"/>
  </mergeCells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6" width="8.14"/>
    <col customWidth="1" min="7" max="7" width="5.86"/>
    <col customWidth="1" min="8" max="8" width="6.29"/>
    <col customWidth="1" min="9" max="9" width="11.29"/>
    <col customWidth="1" min="10" max="10" width="8.43"/>
    <col customWidth="1" min="11" max="11" width="4.71"/>
    <col customWidth="1" min="12" max="12" width="5.86"/>
    <col customWidth="1" min="13" max="13" width="8.14"/>
    <col customWidth="1" min="14" max="14" width="5.86"/>
    <col customWidth="1" min="15" max="15" width="6.43"/>
    <col customWidth="1" min="16" max="16" width="14.14"/>
    <col customWidth="1" min="17" max="17" width="8.43"/>
    <col customWidth="1" min="18" max="18" width="4.71"/>
    <col customWidth="1" min="19" max="19" width="5.86"/>
    <col customWidth="1" min="20" max="20" width="8.14"/>
    <col customWidth="1" min="21" max="21" width="5.86"/>
    <col customWidth="1" min="22" max="22" width="6.29"/>
    <col customWidth="1" min="23" max="23" width="11.29"/>
    <col customWidth="1" min="24" max="24" width="8.43"/>
    <col customWidth="1" min="25" max="25" width="4.71"/>
    <col customWidth="1" min="26" max="26" width="5.86"/>
    <col customWidth="1" min="27" max="27" width="8.14"/>
    <col customWidth="1" min="28" max="29" width="5.86"/>
    <col customWidth="1" min="30" max="30" width="12.43"/>
    <col customWidth="1" min="31" max="31" width="10.29"/>
    <col customWidth="1" min="32" max="32" width="8.43"/>
    <col customWidth="1" min="33" max="33" width="4.71"/>
    <col customWidth="1" min="34" max="34" width="6.29"/>
    <col customWidth="1" min="35" max="36" width="5.86"/>
    <col customWidth="1" min="37" max="37" width="14.0"/>
    <col customWidth="1" min="38" max="38" width="13.43"/>
    <col customWidth="1" min="39" max="39" width="8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3.14"/>
    <col customWidth="1" min="46" max="46" width="9.14"/>
    <col customWidth="1" min="47" max="47" width="4.71"/>
    <col customWidth="1" min="48" max="48" width="5.86"/>
    <col customWidth="1" min="49" max="49" width="8.14"/>
    <col customWidth="1" min="50" max="50" width="5.86"/>
    <col customWidth="1" min="51" max="51" width="13.29"/>
    <col customWidth="1" min="52" max="52" width="10.71"/>
    <col customWidth="1" min="53" max="53" width="8.43"/>
    <col customWidth="1" min="54" max="54" width="4.71"/>
    <col customWidth="1" min="55" max="55" width="5.86"/>
    <col customWidth="1" min="56" max="56" width="8.14"/>
  </cols>
  <sheetData>
    <row r="1" ht="13.5" customHeight="1">
      <c r="A1" s="17"/>
      <c r="B1" s="18"/>
      <c r="C1" s="18"/>
      <c r="D1" s="18"/>
      <c r="E1" s="19"/>
      <c r="F1" s="38"/>
      <c r="G1" s="3"/>
      <c r="H1" s="17" t="s">
        <v>65</v>
      </c>
      <c r="I1" s="18"/>
      <c r="J1" s="18"/>
      <c r="K1" s="18"/>
      <c r="L1" s="19"/>
      <c r="M1" s="20">
        <v>71.33</v>
      </c>
      <c r="N1" s="3"/>
      <c r="O1" s="17"/>
      <c r="P1" s="18"/>
      <c r="Q1" s="18"/>
      <c r="R1" s="18"/>
      <c r="S1" s="19"/>
      <c r="T1" s="38"/>
      <c r="U1" s="3"/>
      <c r="V1" s="17" t="s">
        <v>69</v>
      </c>
      <c r="W1" s="18"/>
      <c r="X1" s="18"/>
      <c r="Y1" s="18"/>
      <c r="Z1" s="19"/>
      <c r="AA1" s="20">
        <v>71.41</v>
      </c>
      <c r="AB1" s="3"/>
      <c r="AC1" s="17" t="s">
        <v>71</v>
      </c>
      <c r="AD1" s="18"/>
      <c r="AE1" s="18"/>
      <c r="AF1" s="18"/>
      <c r="AG1" s="19"/>
      <c r="AH1" s="39">
        <v>72.39</v>
      </c>
      <c r="AI1" s="3"/>
      <c r="AJ1" s="17" t="s">
        <v>435</v>
      </c>
      <c r="AK1" s="18"/>
      <c r="AL1" s="18"/>
      <c r="AM1" s="18"/>
      <c r="AN1" s="19"/>
      <c r="AO1" s="39">
        <v>72.51</v>
      </c>
      <c r="AP1" s="3"/>
      <c r="AQ1" s="17"/>
      <c r="AR1" s="18"/>
      <c r="AS1" s="18"/>
      <c r="AT1" s="18"/>
      <c r="AU1" s="19"/>
      <c r="AV1" s="20"/>
      <c r="AW1" s="3"/>
      <c r="AX1" s="17"/>
      <c r="AY1" s="18"/>
      <c r="AZ1" s="18"/>
      <c r="BA1" s="18"/>
      <c r="BB1" s="19"/>
      <c r="BC1" s="20"/>
      <c r="BD1" s="3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</row>
    <row r="2" ht="13.5" customHeight="1">
      <c r="A2" s="40"/>
      <c r="B2" s="40"/>
      <c r="C2" s="40"/>
      <c r="D2" s="41"/>
      <c r="E2" s="38"/>
      <c r="F2" s="38"/>
      <c r="G2" s="3"/>
      <c r="H2" s="21" t="s">
        <v>81</v>
      </c>
      <c r="I2" s="21" t="s">
        <v>82</v>
      </c>
      <c r="J2" s="21" t="s">
        <v>83</v>
      </c>
      <c r="K2" s="22" t="s">
        <v>84</v>
      </c>
      <c r="L2" s="20" t="s">
        <v>85</v>
      </c>
      <c r="M2" s="20" t="s">
        <v>86</v>
      </c>
      <c r="N2" s="3"/>
      <c r="O2" s="40"/>
      <c r="P2" s="40"/>
      <c r="Q2" s="40"/>
      <c r="R2" s="42"/>
      <c r="S2" s="38"/>
      <c r="T2" s="38"/>
      <c r="U2" s="3"/>
      <c r="V2" s="21" t="s">
        <v>81</v>
      </c>
      <c r="W2" s="21" t="s">
        <v>82</v>
      </c>
      <c r="X2" s="21" t="s">
        <v>83</v>
      </c>
      <c r="Y2" s="22" t="s">
        <v>84</v>
      </c>
      <c r="Z2" s="20" t="s">
        <v>85</v>
      </c>
      <c r="AA2" s="20" t="s">
        <v>86</v>
      </c>
      <c r="AB2" s="3"/>
      <c r="AC2" s="21" t="s">
        <v>81</v>
      </c>
      <c r="AD2" s="21" t="s">
        <v>82</v>
      </c>
      <c r="AE2" s="21" t="s">
        <v>83</v>
      </c>
      <c r="AF2" s="23" t="s">
        <v>84</v>
      </c>
      <c r="AG2" s="20" t="s">
        <v>85</v>
      </c>
      <c r="AH2" s="20" t="s">
        <v>86</v>
      </c>
      <c r="AI2" s="3"/>
      <c r="AJ2" s="21" t="s">
        <v>81</v>
      </c>
      <c r="AK2" s="21" t="s">
        <v>82</v>
      </c>
      <c r="AL2" s="21" t="s">
        <v>83</v>
      </c>
      <c r="AM2" s="22" t="s">
        <v>84</v>
      </c>
      <c r="AN2" s="20" t="s">
        <v>85</v>
      </c>
      <c r="AO2" s="20" t="s">
        <v>86</v>
      </c>
      <c r="AP2" s="3"/>
      <c r="AQ2" s="21" t="s">
        <v>81</v>
      </c>
      <c r="AR2" s="21" t="s">
        <v>82</v>
      </c>
      <c r="AS2" s="21" t="s">
        <v>83</v>
      </c>
      <c r="AT2" s="22" t="s">
        <v>84</v>
      </c>
      <c r="AU2" s="20" t="s">
        <v>85</v>
      </c>
      <c r="AV2" s="20" t="s">
        <v>86</v>
      </c>
      <c r="AW2" s="3"/>
      <c r="AX2" s="21" t="s">
        <v>81</v>
      </c>
      <c r="AY2" s="21" t="s">
        <v>82</v>
      </c>
      <c r="AZ2" s="21" t="s">
        <v>83</v>
      </c>
      <c r="BA2" s="22" t="s">
        <v>84</v>
      </c>
      <c r="BB2" s="20" t="s">
        <v>85</v>
      </c>
      <c r="BC2" s="20" t="s">
        <v>86</v>
      </c>
      <c r="BD2" s="3"/>
      <c r="BE2" s="21" t="s">
        <v>81</v>
      </c>
      <c r="BF2" s="21" t="s">
        <v>82</v>
      </c>
      <c r="BG2" s="21" t="s">
        <v>83</v>
      </c>
      <c r="BH2" s="22" t="s">
        <v>84</v>
      </c>
      <c r="BI2" s="20" t="s">
        <v>85</v>
      </c>
      <c r="BJ2" s="20" t="s">
        <v>86</v>
      </c>
      <c r="BK2" s="3"/>
      <c r="BL2" s="21" t="s">
        <v>81</v>
      </c>
      <c r="BM2" s="21" t="s">
        <v>82</v>
      </c>
      <c r="BN2" s="21" t="s">
        <v>83</v>
      </c>
      <c r="BO2" s="23" t="s">
        <v>84</v>
      </c>
      <c r="BP2" s="20" t="s">
        <v>85</v>
      </c>
      <c r="BQ2" s="20" t="s">
        <v>86</v>
      </c>
      <c r="BR2" s="15"/>
      <c r="BS2" s="15"/>
      <c r="BT2" s="15"/>
      <c r="BU2" s="15"/>
      <c r="BV2" s="15"/>
      <c r="BW2" s="15"/>
    </row>
    <row r="3" ht="13.5" customHeight="1">
      <c r="A3" s="15"/>
      <c r="B3" s="15"/>
      <c r="C3" s="15"/>
      <c r="D3" s="15"/>
      <c r="E3" s="43"/>
      <c r="F3" s="43"/>
      <c r="G3" s="3"/>
      <c r="H3" s="24" t="s">
        <v>87</v>
      </c>
      <c r="I3" s="24" t="s">
        <v>92</v>
      </c>
      <c r="J3" s="24"/>
      <c r="K3" s="24">
        <v>1.0</v>
      </c>
      <c r="L3" s="25"/>
      <c r="M3" s="25"/>
      <c r="N3" s="3"/>
      <c r="O3" s="15"/>
      <c r="P3" s="15"/>
      <c r="Q3" s="15"/>
      <c r="R3" s="15"/>
      <c r="S3" s="43"/>
      <c r="T3" s="43"/>
      <c r="U3" s="3"/>
      <c r="V3" s="24" t="s">
        <v>87</v>
      </c>
      <c r="W3" s="24" t="s">
        <v>295</v>
      </c>
      <c r="X3" s="24"/>
      <c r="Y3" s="24">
        <v>1.0</v>
      </c>
      <c r="Z3" s="25"/>
      <c r="AA3" s="25"/>
      <c r="AB3" s="3"/>
      <c r="AC3" s="15" t="s">
        <v>87</v>
      </c>
      <c r="AD3" s="15" t="s">
        <v>296</v>
      </c>
      <c r="AE3" s="15"/>
      <c r="AF3" s="15">
        <v>55.0</v>
      </c>
      <c r="AG3" s="26" t="str">
        <f t="shared" ref="AG3:AG27" si="1">IF(AC3="P",IF(AF3&lt;5,"SI","NO"),IF(AC3="D",IF(AF3&lt;9,"SI","NO"),IF(AC3="C",IF(AF3&lt;17,"SI","NO"),IF(AC3="A",IF(AF3&lt;31,"SI","NO")))))</f>
        <v>NO</v>
      </c>
      <c r="AH3" s="26" t="str">
        <f t="shared" ref="AH3:AH27" si="2">IF(AC3="P",IF(AF3&lt;3,"SI","NO"),IF(AC3="D",IF(AF3&lt;5,"SI","NO"),IF(AC3="C",IF(AF3&lt;9,"SI","NO"),IF(AC3="A",IF(AF3&lt;16,"SI","NO")))))</f>
        <v>NO</v>
      </c>
      <c r="AI3" s="3"/>
      <c r="AJ3" s="15" t="s">
        <v>87</v>
      </c>
      <c r="AK3" s="15" t="s">
        <v>95</v>
      </c>
      <c r="AL3" s="15"/>
      <c r="AM3" s="15">
        <v>56.0</v>
      </c>
      <c r="AN3" s="26" t="str">
        <f t="shared" ref="AN3:AN5" si="3">IF(AJ3="P",IF(AM3&lt;5,"SI","NO"),IF(AJ3="D",IF(AM3&lt;9,"SI","NO"),IF(AJ3="C",IF(AM3&lt;17,"SI","NO"),IF(AJ3="A",IF(AM3&lt;31,"SI","NO")))))</f>
        <v>NO</v>
      </c>
      <c r="AO3" s="26" t="str">
        <f t="shared" ref="AO3:AO5" si="4">IF(AJ3="P",IF(AM3&lt;3,"SI","NO"),IF(AJ3="D",IF(AM3&lt;5,"SI","NO"),IF(AJ3="C",IF(AM3&lt;9,"SI","NO"),IF(AJ3="A",IF(AM3&lt;16,"SI","NO")))))</f>
        <v>NO</v>
      </c>
      <c r="AP3" s="3"/>
      <c r="AQ3" s="15"/>
      <c r="AR3" s="15"/>
      <c r="AS3" s="15"/>
      <c r="AT3" s="15"/>
      <c r="AU3" s="26" t="b">
        <f t="shared" ref="AU3:AU27" si="5">IF(AQ3="P",IF(AT3&lt;5,"SI","NO"),IF(AQ3="D",IF(AT3&lt;9,"SI","NO"),IF(AQ3="C",IF(AT3&lt;17,"SI","NO"),IF(AQ3="A",IF(AT3&lt;31,"SI","NO")))))</f>
        <v>0</v>
      </c>
      <c r="AV3" s="26" t="b">
        <f t="shared" ref="AV3:AV27" si="6">IF(AQ3="P",IF(AT3&lt;3,"SI","NO"),IF(AQ3="D",IF(AT3&lt;5,"SI","NO"),IF(AQ3="C",IF(AT3&lt;9,"SI","NO"),IF(AQ3="A",IF(AT3&lt;16,"SI","NO")))))</f>
        <v>0</v>
      </c>
      <c r="AW3" s="3"/>
      <c r="AX3" s="15"/>
      <c r="AY3" s="15"/>
      <c r="AZ3" s="15"/>
      <c r="BA3" s="15"/>
      <c r="BB3" s="26" t="b">
        <f t="shared" ref="BB3:BB27" si="7">IF(AX3="P",IF(BA3&lt;5,"SI","NO"),IF(AX3="D",IF(BA3&lt;9,"SI","NO"),IF(AX3="C",IF(BA3&lt;17,"SI","NO"),IF(AX3="A",IF(BA3&lt;31,"SI","NO")))))</f>
        <v>0</v>
      </c>
      <c r="BC3" s="26" t="b">
        <f t="shared" ref="BC3:BC27" si="8">IF(AX3="P",IF(BA3&lt;3,"SI","NO"),IF(AX3="D",IF(BA3&lt;5,"SI","NO"),IF(AX3="C",IF(BA3&lt;9,"SI","NO"),IF(AX3="A",IF(BA3&lt;16,"SI","NO")))))</f>
        <v>0</v>
      </c>
      <c r="BD3" s="3"/>
      <c r="BE3" s="15"/>
      <c r="BF3" s="15"/>
      <c r="BG3" s="15"/>
      <c r="BH3" s="15"/>
      <c r="BI3" s="26" t="b">
        <f t="shared" ref="BI3:BI27" si="9">IF(BE3="P",IF(BH3&lt;5,"SI","NO"),IF(BE3="D",IF(BH3&lt;9,"SI","NO"),IF(BE3="C",IF(BH3&lt;17,"SI","NO"),IF(BE3="A",IF(BH3&lt;31,"SI","NO")))))</f>
        <v>0</v>
      </c>
      <c r="BJ3" s="26" t="b">
        <f t="shared" ref="BJ3:BJ27" si="10">IF(BE3="P",IF(BH3&lt;3,"SI","NO"),IF(BE3="D",IF(BH3&lt;5,"SI","NO"),IF(BE3="C",IF(BH3&lt;9,"SI","NO"),IF(BE3="A",IF(BH3&lt;16,"SI","NO")))))</f>
        <v>0</v>
      </c>
      <c r="BK3" s="3"/>
      <c r="BL3" s="15"/>
      <c r="BM3" s="15"/>
      <c r="BN3" s="15"/>
      <c r="BO3" s="15"/>
      <c r="BP3" s="26" t="b">
        <f t="shared" ref="BP3:BP27" si="11">IF(BL3="P",IF(BO3&lt;5,"SI","NO"),IF(BL3="D",IF(BO3&lt;9,"SI","NO"),IF(BL3="C",IF(BO3&lt;17,"SI","NO"),IF(BL3="A",IF(BO3&lt;31,"SI","NO")))))</f>
        <v>0</v>
      </c>
      <c r="BQ3" s="26" t="b">
        <f t="shared" ref="BQ3:BQ27" si="12">IF(BL3="P",IF(BO3&lt;3,"SI","NO"),IF(BL3="D",IF(BO3&lt;5,"SI","NO"),IF(BL3="C",IF(BO3&lt;9,"SI","NO"),IF(BL3="A",IF(BO3&lt;16,"SI","NO")))))</f>
        <v>0</v>
      </c>
      <c r="BR3" s="26"/>
      <c r="BS3" s="3"/>
      <c r="BT3" s="15"/>
      <c r="BU3" s="15"/>
      <c r="BV3" s="15"/>
      <c r="BW3" s="44"/>
    </row>
    <row r="4" ht="13.5" customHeight="1">
      <c r="A4" s="15"/>
      <c r="B4" s="15"/>
      <c r="C4" s="15"/>
      <c r="D4" s="15"/>
      <c r="E4" s="43"/>
      <c r="F4" s="43"/>
      <c r="G4" s="3"/>
      <c r="H4" s="15" t="s">
        <v>87</v>
      </c>
      <c r="I4" s="15" t="s">
        <v>297</v>
      </c>
      <c r="J4" s="15"/>
      <c r="K4" s="15">
        <v>22.0</v>
      </c>
      <c r="L4" s="26" t="str">
        <f t="shared" ref="L4:L5" si="13">IF(H4="P",IF(K4&lt;5,"SI","NO"),IF(H4="D",IF(K4&lt;9,"SI","NO"),IF(H4="C",IF(K4&lt;17,"SI","NO"),IF(H4="A",IF(K4&lt;31,"SI","NO")))))</f>
        <v>NO</v>
      </c>
      <c r="M4" s="26" t="str">
        <f t="shared" ref="M4:M5" si="14">IF(H4="P",IF(K4&lt;3,"SI","NO"),IF(H4="D",IF(K4&lt;5,"SI","NO"),IF(H4="C",IF(K4&lt;9,"SI","NO"),IF(H4="A",IF(K4&lt;16,"SI","NO")))))</f>
        <v>NO</v>
      </c>
      <c r="N4" s="3"/>
      <c r="O4" s="15"/>
      <c r="P4" s="15"/>
      <c r="Q4" s="15"/>
      <c r="R4" s="15"/>
      <c r="S4" s="43"/>
      <c r="T4" s="43"/>
      <c r="U4" s="3"/>
      <c r="V4" s="15" t="s">
        <v>87</v>
      </c>
      <c r="W4" s="15" t="s">
        <v>109</v>
      </c>
      <c r="X4" s="15"/>
      <c r="Y4" s="15">
        <v>5.0</v>
      </c>
      <c r="Z4" s="26" t="str">
        <f t="shared" ref="Z4:Z5" si="15">IF(V4="P",IF(Y4&lt;5,"SI","NO"),IF(V4="D",IF(Y4&lt;9,"SI","NO"),IF(V4="C",IF(Y4&lt;17,"SI","NO"),IF(V4="A",IF(Y4&lt;31,"SI","NO")))))</f>
        <v>NO</v>
      </c>
      <c r="AA4" s="26" t="str">
        <f t="shared" ref="AA4:AA5" si="16">IF(V4="P",IF(Y4&lt;3,"SI","NO"),IF(V4="D",IF(Y4&lt;5,"SI","NO"),IF(V4="C",IF(Y4&lt;9,"SI","NO"),IF(V4="A",IF(Y4&lt;16,"SI","NO")))))</f>
        <v>NO</v>
      </c>
      <c r="AB4" s="3"/>
      <c r="AC4" s="15" t="s">
        <v>87</v>
      </c>
      <c r="AD4" s="15" t="s">
        <v>303</v>
      </c>
      <c r="AE4" s="15"/>
      <c r="AF4" s="15">
        <v>1.0</v>
      </c>
      <c r="AG4" s="26" t="str">
        <f t="shared" si="1"/>
        <v>SI</v>
      </c>
      <c r="AH4" s="26" t="str">
        <f t="shared" si="2"/>
        <v>SI</v>
      </c>
      <c r="AI4" s="3"/>
      <c r="AJ4" s="15" t="s">
        <v>87</v>
      </c>
      <c r="AK4" s="15" t="s">
        <v>110</v>
      </c>
      <c r="AL4" s="15"/>
      <c r="AM4" s="15">
        <v>1.0</v>
      </c>
      <c r="AN4" s="26" t="str">
        <f t="shared" si="3"/>
        <v>SI</v>
      </c>
      <c r="AO4" s="26" t="str">
        <f t="shared" si="4"/>
        <v>SI</v>
      </c>
      <c r="AP4" s="3"/>
      <c r="AQ4" s="15"/>
      <c r="AR4" s="15"/>
      <c r="AS4" s="15"/>
      <c r="AT4" s="15"/>
      <c r="AU4" s="26" t="b">
        <f t="shared" si="5"/>
        <v>0</v>
      </c>
      <c r="AV4" s="26" t="b">
        <f t="shared" si="6"/>
        <v>0</v>
      </c>
      <c r="AW4" s="3"/>
      <c r="AX4" s="15"/>
      <c r="AY4" s="15"/>
      <c r="AZ4" s="15"/>
      <c r="BA4" s="15"/>
      <c r="BB4" s="26" t="b">
        <f t="shared" si="7"/>
        <v>0</v>
      </c>
      <c r="BC4" s="26" t="b">
        <f t="shared" si="8"/>
        <v>0</v>
      </c>
      <c r="BD4" s="3"/>
      <c r="BE4" s="15"/>
      <c r="BF4" s="15"/>
      <c r="BG4" s="15"/>
      <c r="BH4" s="15"/>
      <c r="BI4" s="26" t="b">
        <f t="shared" si="9"/>
        <v>0</v>
      </c>
      <c r="BJ4" s="26" t="b">
        <f t="shared" si="10"/>
        <v>0</v>
      </c>
      <c r="BK4" s="3"/>
      <c r="BL4" s="15"/>
      <c r="BM4" s="15"/>
      <c r="BN4" s="15"/>
      <c r="BO4" s="15"/>
      <c r="BP4" s="26" t="b">
        <f t="shared" si="11"/>
        <v>0</v>
      </c>
      <c r="BQ4" s="26" t="b">
        <f t="shared" si="12"/>
        <v>0</v>
      </c>
      <c r="BR4" s="26"/>
      <c r="BS4" s="3"/>
      <c r="BT4" s="15"/>
      <c r="BU4" s="15"/>
      <c r="BV4" s="15"/>
      <c r="BW4" s="44"/>
    </row>
    <row r="5" ht="13.5" customHeight="1">
      <c r="A5" s="15"/>
      <c r="B5" s="15"/>
      <c r="C5" s="15"/>
      <c r="D5" s="15"/>
      <c r="E5" s="43"/>
      <c r="F5" s="43"/>
      <c r="G5" s="3"/>
      <c r="H5" s="15" t="s">
        <v>87</v>
      </c>
      <c r="I5" s="15" t="s">
        <v>105</v>
      </c>
      <c r="J5" s="15"/>
      <c r="K5" s="15">
        <v>15.0</v>
      </c>
      <c r="L5" s="26" t="str">
        <f t="shared" si="13"/>
        <v>NO</v>
      </c>
      <c r="M5" s="26" t="str">
        <f t="shared" si="14"/>
        <v>NO</v>
      </c>
      <c r="N5" s="3"/>
      <c r="O5" s="15"/>
      <c r="P5" s="15"/>
      <c r="Q5" s="15"/>
      <c r="R5" s="15"/>
      <c r="S5" s="43"/>
      <c r="T5" s="43"/>
      <c r="U5" s="3"/>
      <c r="V5" s="15" t="s">
        <v>87</v>
      </c>
      <c r="W5" s="15" t="s">
        <v>298</v>
      </c>
      <c r="X5" s="15"/>
      <c r="Y5" s="15">
        <v>5.0</v>
      </c>
      <c r="Z5" s="26" t="str">
        <f t="shared" si="15"/>
        <v>NO</v>
      </c>
      <c r="AA5" s="26" t="str">
        <f t="shared" si="16"/>
        <v>NO</v>
      </c>
      <c r="AB5" s="3"/>
      <c r="AC5" s="15" t="s">
        <v>87</v>
      </c>
      <c r="AD5" s="15" t="s">
        <v>299</v>
      </c>
      <c r="AE5" s="15"/>
      <c r="AF5" s="15">
        <v>1.0</v>
      </c>
      <c r="AG5" s="26" t="str">
        <f t="shared" si="1"/>
        <v>SI</v>
      </c>
      <c r="AH5" s="26" t="str">
        <f t="shared" si="2"/>
        <v>SI</v>
      </c>
      <c r="AI5" s="3"/>
      <c r="AJ5" s="15" t="s">
        <v>87</v>
      </c>
      <c r="AK5" s="15" t="s">
        <v>101</v>
      </c>
      <c r="AL5" s="15"/>
      <c r="AM5" s="15">
        <v>1.0</v>
      </c>
      <c r="AN5" s="26" t="str">
        <f t="shared" si="3"/>
        <v>SI</v>
      </c>
      <c r="AO5" s="26" t="str">
        <f t="shared" si="4"/>
        <v>SI</v>
      </c>
      <c r="AP5" s="3"/>
      <c r="AQ5" s="15"/>
      <c r="AR5" s="15"/>
      <c r="AS5" s="15"/>
      <c r="AT5" s="15"/>
      <c r="AU5" s="26" t="b">
        <f t="shared" si="5"/>
        <v>0</v>
      </c>
      <c r="AV5" s="26" t="b">
        <f t="shared" si="6"/>
        <v>0</v>
      </c>
      <c r="AW5" s="3"/>
      <c r="AX5" s="15"/>
      <c r="AY5" s="15"/>
      <c r="AZ5" s="15"/>
      <c r="BA5" s="15"/>
      <c r="BB5" s="26" t="b">
        <f t="shared" si="7"/>
        <v>0</v>
      </c>
      <c r="BC5" s="26" t="b">
        <f t="shared" si="8"/>
        <v>0</v>
      </c>
      <c r="BD5" s="3"/>
      <c r="BE5" s="15"/>
      <c r="BF5" s="15"/>
      <c r="BG5" s="15"/>
      <c r="BH5" s="15"/>
      <c r="BI5" s="26" t="b">
        <f t="shared" si="9"/>
        <v>0</v>
      </c>
      <c r="BJ5" s="26" t="b">
        <f t="shared" si="10"/>
        <v>0</v>
      </c>
      <c r="BK5" s="3"/>
      <c r="BL5" s="15"/>
      <c r="BM5" s="15"/>
      <c r="BN5" s="15"/>
      <c r="BO5" s="15"/>
      <c r="BP5" s="26" t="b">
        <f t="shared" si="11"/>
        <v>0</v>
      </c>
      <c r="BQ5" s="26" t="b">
        <f t="shared" si="12"/>
        <v>0</v>
      </c>
      <c r="BR5" s="26"/>
      <c r="BS5" s="3"/>
      <c r="BT5" s="15"/>
      <c r="BU5" s="15"/>
      <c r="BV5" s="15"/>
      <c r="BW5" s="44"/>
    </row>
    <row r="6" ht="13.5" customHeight="1">
      <c r="A6" s="15"/>
      <c r="B6" s="15"/>
      <c r="C6" s="15"/>
      <c r="D6" s="15"/>
      <c r="E6" s="43"/>
      <c r="F6" s="43"/>
      <c r="G6" s="3"/>
      <c r="H6" s="24" t="s">
        <v>111</v>
      </c>
      <c r="I6" s="24" t="s">
        <v>121</v>
      </c>
      <c r="J6" s="24"/>
      <c r="K6" s="24">
        <v>1.0</v>
      </c>
      <c r="L6" s="25"/>
      <c r="M6" s="25"/>
      <c r="N6" s="3"/>
      <c r="O6" s="15"/>
      <c r="P6" s="15"/>
      <c r="Q6" s="15"/>
      <c r="R6" s="15"/>
      <c r="S6" s="43"/>
      <c r="T6" s="43"/>
      <c r="U6" s="3"/>
      <c r="V6" s="24" t="s">
        <v>111</v>
      </c>
      <c r="W6" s="24" t="s">
        <v>153</v>
      </c>
      <c r="X6" s="24"/>
      <c r="Y6" s="24">
        <v>2.0</v>
      </c>
      <c r="Z6" s="25"/>
      <c r="AA6" s="25"/>
      <c r="AB6" s="3"/>
      <c r="AC6" s="15" t="s">
        <v>111</v>
      </c>
      <c r="AD6" s="15" t="s">
        <v>305</v>
      </c>
      <c r="AE6" s="15"/>
      <c r="AF6" s="15">
        <v>39.0</v>
      </c>
      <c r="AG6" s="26" t="str">
        <f t="shared" si="1"/>
        <v>NO</v>
      </c>
      <c r="AH6" s="26" t="str">
        <f t="shared" si="2"/>
        <v>NO</v>
      </c>
      <c r="AI6" s="3"/>
      <c r="AJ6" s="24" t="s">
        <v>111</v>
      </c>
      <c r="AK6" s="24" t="s">
        <v>151</v>
      </c>
      <c r="AL6" s="24"/>
      <c r="AM6" s="24">
        <v>1.0</v>
      </c>
      <c r="AN6" s="25"/>
      <c r="AO6" s="25"/>
      <c r="AP6" s="3"/>
      <c r="AQ6" s="15"/>
      <c r="AR6" s="15"/>
      <c r="AS6" s="15"/>
      <c r="AT6" s="15"/>
      <c r="AU6" s="26" t="b">
        <f t="shared" si="5"/>
        <v>0</v>
      </c>
      <c r="AV6" s="26" t="b">
        <f t="shared" si="6"/>
        <v>0</v>
      </c>
      <c r="AW6" s="3"/>
      <c r="AX6" s="15"/>
      <c r="AY6" s="15"/>
      <c r="AZ6" s="15"/>
      <c r="BA6" s="15"/>
      <c r="BB6" s="26" t="b">
        <f t="shared" si="7"/>
        <v>0</v>
      </c>
      <c r="BC6" s="26" t="b">
        <f t="shared" si="8"/>
        <v>0</v>
      </c>
      <c r="BD6" s="3"/>
      <c r="BE6" s="15"/>
      <c r="BF6" s="15"/>
      <c r="BG6" s="15"/>
      <c r="BH6" s="15"/>
      <c r="BI6" s="26" t="b">
        <f t="shared" si="9"/>
        <v>0</v>
      </c>
      <c r="BJ6" s="26" t="b">
        <f t="shared" si="10"/>
        <v>0</v>
      </c>
      <c r="BK6" s="3"/>
      <c r="BL6" s="15"/>
      <c r="BM6" s="15"/>
      <c r="BN6" s="15"/>
      <c r="BO6" s="15"/>
      <c r="BP6" s="26" t="b">
        <f t="shared" si="11"/>
        <v>0</v>
      </c>
      <c r="BQ6" s="26" t="b">
        <f t="shared" si="12"/>
        <v>0</v>
      </c>
      <c r="BR6" s="26"/>
      <c r="BS6" s="3"/>
      <c r="BT6" s="15"/>
      <c r="BU6" s="15"/>
      <c r="BV6" s="15"/>
      <c r="BW6" s="44"/>
    </row>
    <row r="7" ht="13.5" customHeight="1">
      <c r="A7" s="15"/>
      <c r="B7" s="15"/>
      <c r="C7" s="15"/>
      <c r="D7" s="15"/>
      <c r="E7" s="43"/>
      <c r="F7" s="43"/>
      <c r="G7" s="3"/>
      <c r="H7" s="15" t="s">
        <v>111</v>
      </c>
      <c r="I7" s="15" t="s">
        <v>126</v>
      </c>
      <c r="J7" s="15"/>
      <c r="K7" s="15">
        <v>45.0</v>
      </c>
      <c r="L7" s="26" t="str">
        <f t="shared" ref="L7:L13" si="17">IF(H7="P",IF(K7&lt;5,"SI","NO"),IF(H7="D",IF(K7&lt;9,"SI","NO"),IF(H7="C",IF(K7&lt;17,"SI","NO"),IF(H7="A",IF(K7&lt;31,"SI","NO")))))</f>
        <v>NO</v>
      </c>
      <c r="M7" s="26" t="str">
        <f t="shared" ref="M7:M13" si="18">IF(H7="P",IF(K7&lt;3,"SI","NO"),IF(H7="D",IF(K7&lt;5,"SI","NO"),IF(H7="C",IF(K7&lt;9,"SI","NO"),IF(H7="A",IF(K7&lt;16,"SI","NO")))))</f>
        <v>NO</v>
      </c>
      <c r="N7" s="3"/>
      <c r="O7" s="15"/>
      <c r="P7" s="15"/>
      <c r="Q7" s="15"/>
      <c r="R7" s="15"/>
      <c r="S7" s="43"/>
      <c r="T7" s="43"/>
      <c r="U7" s="3"/>
      <c r="V7" s="15" t="s">
        <v>111</v>
      </c>
      <c r="W7" s="15" t="s">
        <v>326</v>
      </c>
      <c r="X7" s="15"/>
      <c r="Y7" s="15">
        <v>1.0</v>
      </c>
      <c r="Z7" s="26" t="str">
        <f t="shared" ref="Z7:Z13" si="19">IF(V7="P",IF(Y7&lt;5,"SI","NO"),IF(V7="D",IF(Y7&lt;9,"SI","NO"),IF(V7="C",IF(Y7&lt;17,"SI","NO"),IF(V7="A",IF(Y7&lt;31,"SI","NO")))))</f>
        <v>SI</v>
      </c>
      <c r="AA7" s="26" t="str">
        <f t="shared" ref="AA7:AA13" si="20">IF(V7="P",IF(Y7&lt;3,"SI","NO"),IF(V7="D",IF(Y7&lt;5,"SI","NO"),IF(V7="C",IF(Y7&lt;9,"SI","NO"),IF(V7="A",IF(Y7&lt;16,"SI","NO")))))</f>
        <v>SI</v>
      </c>
      <c r="AB7" s="3"/>
      <c r="AC7" s="15" t="s">
        <v>111</v>
      </c>
      <c r="AD7" s="15" t="s">
        <v>120</v>
      </c>
      <c r="AE7" s="15"/>
      <c r="AF7" s="15">
        <v>38.0</v>
      </c>
      <c r="AG7" s="26" t="str">
        <f t="shared" si="1"/>
        <v>NO</v>
      </c>
      <c r="AH7" s="26" t="str">
        <f t="shared" si="2"/>
        <v>NO</v>
      </c>
      <c r="AI7" s="3"/>
      <c r="AJ7" s="15" t="s">
        <v>111</v>
      </c>
      <c r="AK7" s="15" t="s">
        <v>316</v>
      </c>
      <c r="AL7" s="15"/>
      <c r="AM7" s="15">
        <v>18.0</v>
      </c>
      <c r="AN7" s="26" t="str">
        <f t="shared" ref="AN7:AN13" si="21">IF(AJ7="P",IF(AM7&lt;5,"SI","NO"),IF(AJ7="D",IF(AM7&lt;9,"SI","NO"),IF(AJ7="C",IF(AM7&lt;17,"SI","NO"),IF(AJ7="A",IF(AM7&lt;31,"SI","NO")))))</f>
        <v>NO</v>
      </c>
      <c r="AO7" s="26" t="str">
        <f t="shared" ref="AO7:AO13" si="22">IF(AJ7="P",IF(AM7&lt;3,"SI","NO"),IF(AJ7="D",IF(AM7&lt;5,"SI","NO"),IF(AJ7="C",IF(AM7&lt;9,"SI","NO"),IF(AJ7="A",IF(AM7&lt;16,"SI","NO")))))</f>
        <v>NO</v>
      </c>
      <c r="AP7" s="3"/>
      <c r="AQ7" s="15"/>
      <c r="AR7" s="15"/>
      <c r="AS7" s="15"/>
      <c r="AT7" s="15"/>
      <c r="AU7" s="26" t="b">
        <f t="shared" si="5"/>
        <v>0</v>
      </c>
      <c r="AV7" s="26" t="b">
        <f t="shared" si="6"/>
        <v>0</v>
      </c>
      <c r="AW7" s="3"/>
      <c r="AX7" s="15"/>
      <c r="AY7" s="15"/>
      <c r="AZ7" s="15"/>
      <c r="BA7" s="15"/>
      <c r="BB7" s="26" t="b">
        <f t="shared" si="7"/>
        <v>0</v>
      </c>
      <c r="BC7" s="26" t="b">
        <f t="shared" si="8"/>
        <v>0</v>
      </c>
      <c r="BD7" s="3"/>
      <c r="BE7" s="15"/>
      <c r="BF7" s="15"/>
      <c r="BG7" s="15"/>
      <c r="BH7" s="15"/>
      <c r="BI7" s="26" t="b">
        <f t="shared" si="9"/>
        <v>0</v>
      </c>
      <c r="BJ7" s="26" t="b">
        <f t="shared" si="10"/>
        <v>0</v>
      </c>
      <c r="BK7" s="3"/>
      <c r="BL7" s="15"/>
      <c r="BM7" s="15"/>
      <c r="BN7" s="15"/>
      <c r="BO7" s="15"/>
      <c r="BP7" s="26" t="b">
        <f t="shared" si="11"/>
        <v>0</v>
      </c>
      <c r="BQ7" s="26" t="b">
        <f t="shared" si="12"/>
        <v>0</v>
      </c>
      <c r="BR7" s="26"/>
      <c r="BS7" s="3"/>
      <c r="BT7" s="15"/>
      <c r="BU7" s="15"/>
      <c r="BV7" s="15"/>
      <c r="BW7" s="44"/>
    </row>
    <row r="8" ht="13.5" customHeight="1">
      <c r="A8" s="15"/>
      <c r="B8" s="15"/>
      <c r="C8" s="15"/>
      <c r="D8" s="15"/>
      <c r="E8" s="43"/>
      <c r="F8" s="43"/>
      <c r="G8" s="3"/>
      <c r="H8" s="15" t="s">
        <v>111</v>
      </c>
      <c r="I8" s="15" t="s">
        <v>405</v>
      </c>
      <c r="J8" s="15"/>
      <c r="K8" s="15">
        <v>9.0</v>
      </c>
      <c r="L8" s="26" t="str">
        <f t="shared" si="17"/>
        <v>NO</v>
      </c>
      <c r="M8" s="26" t="str">
        <f t="shared" si="18"/>
        <v>NO</v>
      </c>
      <c r="N8" s="3"/>
      <c r="O8" s="15"/>
      <c r="P8" s="15"/>
      <c r="Q8" s="15"/>
      <c r="R8" s="15"/>
      <c r="S8" s="43"/>
      <c r="T8" s="43"/>
      <c r="U8" s="3"/>
      <c r="V8" s="15" t="s">
        <v>111</v>
      </c>
      <c r="W8" s="15" t="s">
        <v>127</v>
      </c>
      <c r="X8" s="15"/>
      <c r="Y8" s="15">
        <v>19.0</v>
      </c>
      <c r="Z8" s="26" t="str">
        <f t="shared" si="19"/>
        <v>NO</v>
      </c>
      <c r="AA8" s="26" t="str">
        <f t="shared" si="20"/>
        <v>NO</v>
      </c>
      <c r="AB8" s="3"/>
      <c r="AC8" s="15" t="s">
        <v>111</v>
      </c>
      <c r="AD8" s="15" t="s">
        <v>135</v>
      </c>
      <c r="AE8" s="15"/>
      <c r="AF8" s="15">
        <v>15.0</v>
      </c>
      <c r="AG8" s="26" t="str">
        <f t="shared" si="1"/>
        <v>NO</v>
      </c>
      <c r="AH8" s="26" t="str">
        <f t="shared" si="2"/>
        <v>NO</v>
      </c>
      <c r="AI8" s="3"/>
      <c r="AJ8" s="15" t="s">
        <v>111</v>
      </c>
      <c r="AK8" s="15" t="s">
        <v>168</v>
      </c>
      <c r="AL8" s="15"/>
      <c r="AM8" s="15">
        <v>17.0</v>
      </c>
      <c r="AN8" s="26" t="str">
        <f t="shared" si="21"/>
        <v>NO</v>
      </c>
      <c r="AO8" s="26" t="str">
        <f t="shared" si="22"/>
        <v>NO</v>
      </c>
      <c r="AP8" s="3"/>
      <c r="AQ8" s="15"/>
      <c r="AR8" s="15"/>
      <c r="AS8" s="15"/>
      <c r="AT8" s="15"/>
      <c r="AU8" s="26" t="b">
        <f t="shared" si="5"/>
        <v>0</v>
      </c>
      <c r="AV8" s="26" t="b">
        <f t="shared" si="6"/>
        <v>0</v>
      </c>
      <c r="AW8" s="3"/>
      <c r="AX8" s="15"/>
      <c r="AY8" s="15"/>
      <c r="AZ8" s="15"/>
      <c r="BA8" s="15"/>
      <c r="BB8" s="26" t="b">
        <f t="shared" si="7"/>
        <v>0</v>
      </c>
      <c r="BC8" s="26" t="b">
        <f t="shared" si="8"/>
        <v>0</v>
      </c>
      <c r="BD8" s="3"/>
      <c r="BE8" s="15"/>
      <c r="BF8" s="15"/>
      <c r="BG8" s="15"/>
      <c r="BH8" s="15"/>
      <c r="BI8" s="26" t="b">
        <f t="shared" si="9"/>
        <v>0</v>
      </c>
      <c r="BJ8" s="26" t="b">
        <f t="shared" si="10"/>
        <v>0</v>
      </c>
      <c r="BK8" s="3"/>
      <c r="BL8" s="15"/>
      <c r="BM8" s="15"/>
      <c r="BN8" s="15"/>
      <c r="BO8" s="15"/>
      <c r="BP8" s="26" t="b">
        <f t="shared" si="11"/>
        <v>0</v>
      </c>
      <c r="BQ8" s="26" t="b">
        <f t="shared" si="12"/>
        <v>0</v>
      </c>
      <c r="BR8" s="26"/>
      <c r="BS8" s="3"/>
      <c r="BT8" s="15"/>
      <c r="BU8" s="15"/>
      <c r="BV8" s="15"/>
      <c r="BW8" s="44"/>
    </row>
    <row r="9" ht="13.5" customHeight="1">
      <c r="A9" s="15"/>
      <c r="B9" s="15"/>
      <c r="C9" s="15"/>
      <c r="D9" s="15"/>
      <c r="E9" s="43"/>
      <c r="F9" s="43"/>
      <c r="G9" s="3"/>
      <c r="H9" s="15" t="s">
        <v>111</v>
      </c>
      <c r="I9" s="15" t="s">
        <v>324</v>
      </c>
      <c r="J9" s="15"/>
      <c r="K9" s="15">
        <v>4.0</v>
      </c>
      <c r="L9" s="26" t="str">
        <f t="shared" si="17"/>
        <v>SI</v>
      </c>
      <c r="M9" s="26" t="str">
        <f t="shared" si="18"/>
        <v>SI</v>
      </c>
      <c r="N9" s="3"/>
      <c r="O9" s="15"/>
      <c r="P9" s="15"/>
      <c r="Q9" s="15"/>
      <c r="R9" s="15"/>
      <c r="S9" s="43"/>
      <c r="T9" s="43"/>
      <c r="U9" s="3"/>
      <c r="V9" s="15" t="s">
        <v>111</v>
      </c>
      <c r="W9" s="15" t="s">
        <v>125</v>
      </c>
      <c r="X9" s="15"/>
      <c r="Y9" s="15">
        <v>18.0</v>
      </c>
      <c r="Z9" s="26" t="str">
        <f t="shared" si="19"/>
        <v>NO</v>
      </c>
      <c r="AA9" s="26" t="str">
        <f t="shared" si="20"/>
        <v>NO</v>
      </c>
      <c r="AB9" s="3"/>
      <c r="AC9" s="15" t="s">
        <v>111</v>
      </c>
      <c r="AD9" s="15" t="s">
        <v>310</v>
      </c>
      <c r="AE9" s="15"/>
      <c r="AF9" s="15">
        <v>5.0</v>
      </c>
      <c r="AG9" s="26" t="str">
        <f t="shared" si="1"/>
        <v>SI</v>
      </c>
      <c r="AH9" s="26" t="str">
        <f t="shared" si="2"/>
        <v>NO</v>
      </c>
      <c r="AI9" s="3"/>
      <c r="AJ9" s="15" t="s">
        <v>111</v>
      </c>
      <c r="AK9" s="15" t="s">
        <v>166</v>
      </c>
      <c r="AL9" s="15"/>
      <c r="AM9" s="15">
        <v>11.0</v>
      </c>
      <c r="AN9" s="26" t="str">
        <f t="shared" si="21"/>
        <v>NO</v>
      </c>
      <c r="AO9" s="26" t="str">
        <f t="shared" si="22"/>
        <v>NO</v>
      </c>
      <c r="AP9" s="3"/>
      <c r="AQ9" s="15"/>
      <c r="AR9" s="15"/>
      <c r="AS9" s="15"/>
      <c r="AT9" s="15"/>
      <c r="AU9" s="26" t="b">
        <f t="shared" si="5"/>
        <v>0</v>
      </c>
      <c r="AV9" s="26" t="b">
        <f t="shared" si="6"/>
        <v>0</v>
      </c>
      <c r="AW9" s="3"/>
      <c r="AX9" s="15"/>
      <c r="AY9" s="15"/>
      <c r="AZ9" s="15"/>
      <c r="BA9" s="15"/>
      <c r="BB9" s="26" t="b">
        <f t="shared" si="7"/>
        <v>0</v>
      </c>
      <c r="BC9" s="26" t="b">
        <f t="shared" si="8"/>
        <v>0</v>
      </c>
      <c r="BD9" s="3"/>
      <c r="BE9" s="15"/>
      <c r="BF9" s="15"/>
      <c r="BG9" s="15"/>
      <c r="BH9" s="15"/>
      <c r="BI9" s="26" t="b">
        <f t="shared" si="9"/>
        <v>0</v>
      </c>
      <c r="BJ9" s="26" t="b">
        <f t="shared" si="10"/>
        <v>0</v>
      </c>
      <c r="BK9" s="3"/>
      <c r="BL9" s="15"/>
      <c r="BM9" s="15"/>
      <c r="BN9" s="15"/>
      <c r="BO9" s="15"/>
      <c r="BP9" s="26" t="b">
        <f t="shared" si="11"/>
        <v>0</v>
      </c>
      <c r="BQ9" s="26" t="b">
        <f t="shared" si="12"/>
        <v>0</v>
      </c>
      <c r="BR9" s="26"/>
      <c r="BS9" s="3"/>
      <c r="BT9" s="15"/>
      <c r="BU9" s="15"/>
      <c r="BV9" s="15"/>
      <c r="BW9" s="44"/>
    </row>
    <row r="10" ht="13.5" customHeight="1">
      <c r="A10" s="15"/>
      <c r="B10" s="15"/>
      <c r="C10" s="15"/>
      <c r="D10" s="15"/>
      <c r="E10" s="43"/>
      <c r="F10" s="43"/>
      <c r="G10" s="3"/>
      <c r="H10" s="15" t="s">
        <v>111</v>
      </c>
      <c r="I10" s="15" t="s">
        <v>130</v>
      </c>
      <c r="J10" s="15"/>
      <c r="K10" s="15">
        <v>4.0</v>
      </c>
      <c r="L10" s="26" t="str">
        <f t="shared" si="17"/>
        <v>SI</v>
      </c>
      <c r="M10" s="26" t="str">
        <f t="shared" si="18"/>
        <v>SI</v>
      </c>
      <c r="N10" s="3"/>
      <c r="O10" s="15"/>
      <c r="P10" s="15"/>
      <c r="Q10" s="15"/>
      <c r="R10" s="15"/>
      <c r="S10" s="43"/>
      <c r="T10" s="43"/>
      <c r="U10" s="3"/>
      <c r="V10" s="15" t="s">
        <v>111</v>
      </c>
      <c r="W10" s="15" t="s">
        <v>313</v>
      </c>
      <c r="X10" s="15"/>
      <c r="Y10" s="15">
        <v>13.0</v>
      </c>
      <c r="Z10" s="26" t="str">
        <f t="shared" si="19"/>
        <v>NO</v>
      </c>
      <c r="AA10" s="26" t="str">
        <f t="shared" si="20"/>
        <v>NO</v>
      </c>
      <c r="AB10" s="3"/>
      <c r="AC10" s="15" t="s">
        <v>111</v>
      </c>
      <c r="AD10" s="15" t="s">
        <v>129</v>
      </c>
      <c r="AE10" s="15"/>
      <c r="AF10" s="15">
        <v>5.0</v>
      </c>
      <c r="AG10" s="26" t="str">
        <f t="shared" si="1"/>
        <v>SI</v>
      </c>
      <c r="AH10" s="26" t="str">
        <f t="shared" si="2"/>
        <v>NO</v>
      </c>
      <c r="AI10" s="3"/>
      <c r="AJ10" s="15" t="s">
        <v>111</v>
      </c>
      <c r="AK10" s="15" t="s">
        <v>136</v>
      </c>
      <c r="AL10" s="15"/>
      <c r="AM10" s="15">
        <v>9.0</v>
      </c>
      <c r="AN10" s="26" t="str">
        <f t="shared" si="21"/>
        <v>NO</v>
      </c>
      <c r="AO10" s="26" t="str">
        <f t="shared" si="22"/>
        <v>NO</v>
      </c>
      <c r="AP10" s="3"/>
      <c r="AQ10" s="15"/>
      <c r="AR10" s="15"/>
      <c r="AS10" s="15"/>
      <c r="AT10" s="15"/>
      <c r="AU10" s="26" t="b">
        <f t="shared" si="5"/>
        <v>0</v>
      </c>
      <c r="AV10" s="26" t="b">
        <f t="shared" si="6"/>
        <v>0</v>
      </c>
      <c r="AW10" s="3"/>
      <c r="AX10" s="15"/>
      <c r="AY10" s="15"/>
      <c r="AZ10" s="15"/>
      <c r="BA10" s="15"/>
      <c r="BB10" s="26" t="b">
        <f t="shared" si="7"/>
        <v>0</v>
      </c>
      <c r="BC10" s="26" t="b">
        <f t="shared" si="8"/>
        <v>0</v>
      </c>
      <c r="BD10" s="3"/>
      <c r="BE10" s="15"/>
      <c r="BF10" s="15"/>
      <c r="BG10" s="15"/>
      <c r="BH10" s="15"/>
      <c r="BI10" s="26" t="b">
        <f t="shared" si="9"/>
        <v>0</v>
      </c>
      <c r="BJ10" s="26" t="b">
        <f t="shared" si="10"/>
        <v>0</v>
      </c>
      <c r="BK10" s="3"/>
      <c r="BL10" s="15"/>
      <c r="BM10" s="15"/>
      <c r="BN10" s="15"/>
      <c r="BO10" s="15"/>
      <c r="BP10" s="26" t="b">
        <f t="shared" si="11"/>
        <v>0</v>
      </c>
      <c r="BQ10" s="26" t="b">
        <f t="shared" si="12"/>
        <v>0</v>
      </c>
      <c r="BR10" s="26"/>
      <c r="BS10" s="3"/>
      <c r="BT10" s="15"/>
      <c r="BU10" s="15"/>
      <c r="BV10" s="15"/>
      <c r="BW10" s="44"/>
    </row>
    <row r="11" ht="13.5" customHeight="1">
      <c r="A11" s="15"/>
      <c r="B11" s="15"/>
      <c r="C11" s="15"/>
      <c r="D11" s="15"/>
      <c r="E11" s="43"/>
      <c r="F11" s="43"/>
      <c r="G11" s="3"/>
      <c r="H11" s="15" t="s">
        <v>111</v>
      </c>
      <c r="I11" s="15" t="s">
        <v>318</v>
      </c>
      <c r="J11" s="15"/>
      <c r="K11" s="15">
        <v>3.0</v>
      </c>
      <c r="L11" s="26" t="str">
        <f t="shared" si="17"/>
        <v>SI</v>
      </c>
      <c r="M11" s="26" t="str">
        <f t="shared" si="18"/>
        <v>SI</v>
      </c>
      <c r="N11" s="3"/>
      <c r="O11" s="15"/>
      <c r="P11" s="15"/>
      <c r="Q11" s="15"/>
      <c r="R11" s="15"/>
      <c r="S11" s="43"/>
      <c r="T11" s="43"/>
      <c r="U11" s="3"/>
      <c r="V11" s="15" t="s">
        <v>111</v>
      </c>
      <c r="W11" s="15" t="s">
        <v>311</v>
      </c>
      <c r="X11" s="15"/>
      <c r="Y11" s="15">
        <v>6.0</v>
      </c>
      <c r="Z11" s="26" t="str">
        <f t="shared" si="19"/>
        <v>SI</v>
      </c>
      <c r="AA11" s="26" t="str">
        <f t="shared" si="20"/>
        <v>NO</v>
      </c>
      <c r="AB11" s="3"/>
      <c r="AC11" s="15" t="s">
        <v>111</v>
      </c>
      <c r="AD11" s="15" t="s">
        <v>314</v>
      </c>
      <c r="AE11" s="15"/>
      <c r="AF11" s="15">
        <v>3.0</v>
      </c>
      <c r="AG11" s="26" t="str">
        <f t="shared" si="1"/>
        <v>SI</v>
      </c>
      <c r="AH11" s="26" t="str">
        <f t="shared" si="2"/>
        <v>SI</v>
      </c>
      <c r="AI11" s="3"/>
      <c r="AJ11" s="15" t="s">
        <v>111</v>
      </c>
      <c r="AK11" s="15" t="s">
        <v>176</v>
      </c>
      <c r="AL11" s="15"/>
      <c r="AM11" s="15">
        <v>5.0</v>
      </c>
      <c r="AN11" s="26" t="str">
        <f t="shared" si="21"/>
        <v>SI</v>
      </c>
      <c r="AO11" s="26" t="str">
        <f t="shared" si="22"/>
        <v>NO</v>
      </c>
      <c r="AP11" s="3"/>
      <c r="AQ11" s="15"/>
      <c r="AR11" s="15"/>
      <c r="AS11" s="15"/>
      <c r="AT11" s="15"/>
      <c r="AU11" s="26" t="b">
        <f t="shared" si="5"/>
        <v>0</v>
      </c>
      <c r="AV11" s="26" t="b">
        <f t="shared" si="6"/>
        <v>0</v>
      </c>
      <c r="AW11" s="3"/>
      <c r="AX11" s="15"/>
      <c r="AY11" s="15"/>
      <c r="AZ11" s="15"/>
      <c r="BA11" s="15"/>
      <c r="BB11" s="26" t="b">
        <f t="shared" si="7"/>
        <v>0</v>
      </c>
      <c r="BC11" s="26" t="b">
        <f t="shared" si="8"/>
        <v>0</v>
      </c>
      <c r="BD11" s="3"/>
      <c r="BE11" s="15"/>
      <c r="BF11" s="15"/>
      <c r="BG11" s="15"/>
      <c r="BH11" s="15"/>
      <c r="BI11" s="26" t="b">
        <f t="shared" si="9"/>
        <v>0</v>
      </c>
      <c r="BJ11" s="26" t="b">
        <f t="shared" si="10"/>
        <v>0</v>
      </c>
      <c r="BK11" s="3"/>
      <c r="BL11" s="15"/>
      <c r="BM11" s="15"/>
      <c r="BN11" s="15"/>
      <c r="BO11" s="15"/>
      <c r="BP11" s="26" t="b">
        <f t="shared" si="11"/>
        <v>0</v>
      </c>
      <c r="BQ11" s="26" t="b">
        <f t="shared" si="12"/>
        <v>0</v>
      </c>
      <c r="BR11" s="26"/>
      <c r="BS11" s="3"/>
      <c r="BT11" s="15"/>
      <c r="BU11" s="15"/>
      <c r="BV11" s="15"/>
      <c r="BW11" s="44"/>
    </row>
    <row r="12" ht="13.5" customHeight="1">
      <c r="A12" s="15"/>
      <c r="B12" s="15"/>
      <c r="C12" s="15"/>
      <c r="D12" s="15"/>
      <c r="E12" s="43"/>
      <c r="F12" s="43"/>
      <c r="G12" s="3"/>
      <c r="H12" s="15" t="s">
        <v>111</v>
      </c>
      <c r="I12" s="15" t="s">
        <v>152</v>
      </c>
      <c r="J12" s="15"/>
      <c r="K12" s="15">
        <v>3.0</v>
      </c>
      <c r="L12" s="26" t="str">
        <f t="shared" si="17"/>
        <v>SI</v>
      </c>
      <c r="M12" s="26" t="str">
        <f t="shared" si="18"/>
        <v>SI</v>
      </c>
      <c r="N12" s="3"/>
      <c r="O12" s="15"/>
      <c r="P12" s="15"/>
      <c r="Q12" s="15"/>
      <c r="R12" s="15"/>
      <c r="S12" s="43"/>
      <c r="T12" s="43"/>
      <c r="U12" s="3"/>
      <c r="V12" s="15" t="s">
        <v>111</v>
      </c>
      <c r="W12" s="15" t="s">
        <v>115</v>
      </c>
      <c r="X12" s="15"/>
      <c r="Y12" s="15">
        <v>1.0</v>
      </c>
      <c r="Z12" s="26" t="str">
        <f t="shared" si="19"/>
        <v>SI</v>
      </c>
      <c r="AA12" s="26" t="str">
        <f t="shared" si="20"/>
        <v>SI</v>
      </c>
      <c r="AB12" s="3"/>
      <c r="AC12" s="15" t="s">
        <v>111</v>
      </c>
      <c r="AD12" s="15" t="s">
        <v>162</v>
      </c>
      <c r="AE12" s="15"/>
      <c r="AF12" s="15">
        <v>2.0</v>
      </c>
      <c r="AG12" s="26" t="str">
        <f t="shared" si="1"/>
        <v>SI</v>
      </c>
      <c r="AH12" s="26" t="str">
        <f t="shared" si="2"/>
        <v>SI</v>
      </c>
      <c r="AI12" s="3"/>
      <c r="AJ12" s="15" t="s">
        <v>111</v>
      </c>
      <c r="AK12" s="15" t="s">
        <v>137</v>
      </c>
      <c r="AL12" s="15"/>
      <c r="AM12" s="15">
        <v>9.0</v>
      </c>
      <c r="AN12" s="26" t="str">
        <f t="shared" si="21"/>
        <v>NO</v>
      </c>
      <c r="AO12" s="26" t="str">
        <f t="shared" si="22"/>
        <v>NO</v>
      </c>
      <c r="AP12" s="3"/>
      <c r="AQ12" s="15"/>
      <c r="AR12" s="15"/>
      <c r="AS12" s="15"/>
      <c r="AT12" s="15"/>
      <c r="AU12" s="26" t="b">
        <f t="shared" si="5"/>
        <v>0</v>
      </c>
      <c r="AV12" s="26" t="b">
        <f t="shared" si="6"/>
        <v>0</v>
      </c>
      <c r="AW12" s="3"/>
      <c r="AX12" s="15"/>
      <c r="AY12" s="15"/>
      <c r="AZ12" s="15"/>
      <c r="BA12" s="15"/>
      <c r="BB12" s="26" t="b">
        <f t="shared" si="7"/>
        <v>0</v>
      </c>
      <c r="BC12" s="26" t="b">
        <f t="shared" si="8"/>
        <v>0</v>
      </c>
      <c r="BD12" s="3"/>
      <c r="BE12" s="15"/>
      <c r="BF12" s="15"/>
      <c r="BG12" s="15"/>
      <c r="BH12" s="15"/>
      <c r="BI12" s="26" t="b">
        <f t="shared" si="9"/>
        <v>0</v>
      </c>
      <c r="BJ12" s="26" t="b">
        <f t="shared" si="10"/>
        <v>0</v>
      </c>
      <c r="BK12" s="3"/>
      <c r="BL12" s="15"/>
      <c r="BM12" s="15"/>
      <c r="BN12" s="15"/>
      <c r="BO12" s="15"/>
      <c r="BP12" s="26" t="b">
        <f t="shared" si="11"/>
        <v>0</v>
      </c>
      <c r="BQ12" s="26" t="b">
        <f t="shared" si="12"/>
        <v>0</v>
      </c>
      <c r="BR12" s="26"/>
      <c r="BS12" s="3"/>
      <c r="BT12" s="15"/>
      <c r="BU12" s="15"/>
      <c r="BV12" s="15"/>
      <c r="BW12" s="44"/>
    </row>
    <row r="13" ht="13.5" customHeight="1">
      <c r="A13" s="15"/>
      <c r="B13" s="15"/>
      <c r="C13" s="15"/>
      <c r="D13" s="15"/>
      <c r="E13" s="43"/>
      <c r="F13" s="43"/>
      <c r="G13" s="3"/>
      <c r="H13" s="15" t="s">
        <v>111</v>
      </c>
      <c r="I13" s="15" t="s">
        <v>165</v>
      </c>
      <c r="J13" s="15"/>
      <c r="K13" s="15">
        <v>1.0</v>
      </c>
      <c r="L13" s="26" t="str">
        <f t="shared" si="17"/>
        <v>SI</v>
      </c>
      <c r="M13" s="26" t="str">
        <f t="shared" si="18"/>
        <v>SI</v>
      </c>
      <c r="N13" s="3"/>
      <c r="O13" s="15"/>
      <c r="P13" s="15"/>
      <c r="Q13" s="15"/>
      <c r="R13" s="15"/>
      <c r="S13" s="43"/>
      <c r="T13" s="43"/>
      <c r="U13" s="3"/>
      <c r="V13" s="15" t="s">
        <v>111</v>
      </c>
      <c r="W13" s="15" t="s">
        <v>119</v>
      </c>
      <c r="X13" s="15"/>
      <c r="Y13" s="15">
        <v>1.0</v>
      </c>
      <c r="Z13" s="26" t="str">
        <f t="shared" si="19"/>
        <v>SI</v>
      </c>
      <c r="AA13" s="26" t="str">
        <f t="shared" si="20"/>
        <v>SI</v>
      </c>
      <c r="AB13" s="3"/>
      <c r="AC13" s="15" t="s">
        <v>111</v>
      </c>
      <c r="AD13" s="15" t="s">
        <v>138</v>
      </c>
      <c r="AE13" s="15"/>
      <c r="AF13" s="15">
        <v>1.0</v>
      </c>
      <c r="AG13" s="26" t="str">
        <f t="shared" si="1"/>
        <v>SI</v>
      </c>
      <c r="AH13" s="26" t="str">
        <f t="shared" si="2"/>
        <v>SI</v>
      </c>
      <c r="AI13" s="3"/>
      <c r="AJ13" s="15" t="s">
        <v>111</v>
      </c>
      <c r="AK13" s="15" t="s">
        <v>112</v>
      </c>
      <c r="AL13" s="15"/>
      <c r="AM13" s="15">
        <v>1.0</v>
      </c>
      <c r="AN13" s="26" t="str">
        <f t="shared" si="21"/>
        <v>SI</v>
      </c>
      <c r="AO13" s="26" t="str">
        <f t="shared" si="22"/>
        <v>SI</v>
      </c>
      <c r="AP13" s="3"/>
      <c r="AQ13" s="15"/>
      <c r="AR13" s="15"/>
      <c r="AS13" s="15"/>
      <c r="AT13" s="15"/>
      <c r="AU13" s="26" t="b">
        <f t="shared" si="5"/>
        <v>0</v>
      </c>
      <c r="AV13" s="26" t="b">
        <f t="shared" si="6"/>
        <v>0</v>
      </c>
      <c r="AW13" s="3"/>
      <c r="AX13" s="15"/>
      <c r="AY13" s="15"/>
      <c r="AZ13" s="15"/>
      <c r="BA13" s="15"/>
      <c r="BB13" s="26" t="b">
        <f t="shared" si="7"/>
        <v>0</v>
      </c>
      <c r="BC13" s="26" t="b">
        <f t="shared" si="8"/>
        <v>0</v>
      </c>
      <c r="BD13" s="3"/>
      <c r="BE13" s="15"/>
      <c r="BF13" s="15"/>
      <c r="BG13" s="15"/>
      <c r="BH13" s="15"/>
      <c r="BI13" s="26" t="b">
        <f t="shared" si="9"/>
        <v>0</v>
      </c>
      <c r="BJ13" s="26" t="b">
        <f t="shared" si="10"/>
        <v>0</v>
      </c>
      <c r="BK13" s="3"/>
      <c r="BL13" s="15"/>
      <c r="BM13" s="15"/>
      <c r="BN13" s="15"/>
      <c r="BO13" s="15"/>
      <c r="BP13" s="26" t="b">
        <f t="shared" si="11"/>
        <v>0</v>
      </c>
      <c r="BQ13" s="26" t="b">
        <f t="shared" si="12"/>
        <v>0</v>
      </c>
      <c r="BR13" s="26"/>
      <c r="BS13" s="3"/>
      <c r="BT13" s="15"/>
      <c r="BU13" s="15"/>
      <c r="BV13" s="15"/>
      <c r="BW13" s="44"/>
    </row>
    <row r="14" ht="13.5" customHeight="1">
      <c r="A14" s="3"/>
      <c r="B14" s="3"/>
      <c r="C14" s="3"/>
      <c r="D14" s="3"/>
      <c r="E14" s="26"/>
      <c r="F14" s="26"/>
      <c r="G14" s="3"/>
      <c r="H14" s="29" t="s">
        <v>177</v>
      </c>
      <c r="I14" s="29" t="s">
        <v>342</v>
      </c>
      <c r="J14" s="29"/>
      <c r="K14" s="29">
        <v>7.0</v>
      </c>
      <c r="L14" s="25"/>
      <c r="M14" s="25"/>
      <c r="N14" s="3"/>
      <c r="O14" s="3"/>
      <c r="P14" s="3"/>
      <c r="Q14" s="3"/>
      <c r="R14" s="3"/>
      <c r="S14" s="26"/>
      <c r="T14" s="26"/>
      <c r="U14" s="3"/>
      <c r="V14" s="29" t="s">
        <v>177</v>
      </c>
      <c r="W14" s="29" t="s">
        <v>349</v>
      </c>
      <c r="X14" s="29"/>
      <c r="Y14" s="29">
        <v>3.0</v>
      </c>
      <c r="Z14" s="25"/>
      <c r="AA14" s="25"/>
      <c r="AB14" s="3"/>
      <c r="AC14" s="3" t="s">
        <v>177</v>
      </c>
      <c r="AD14" s="3" t="s">
        <v>192</v>
      </c>
      <c r="AE14" s="3"/>
      <c r="AF14" s="3">
        <v>42.0</v>
      </c>
      <c r="AG14" s="26" t="str">
        <f t="shared" si="1"/>
        <v>NO</v>
      </c>
      <c r="AH14" s="26" t="str">
        <f t="shared" si="2"/>
        <v>NO</v>
      </c>
      <c r="AI14" s="3"/>
      <c r="AJ14" s="29" t="s">
        <v>177</v>
      </c>
      <c r="AK14" s="29" t="s">
        <v>205</v>
      </c>
      <c r="AL14" s="29"/>
      <c r="AM14" s="29">
        <v>4.0</v>
      </c>
      <c r="AN14" s="25"/>
      <c r="AO14" s="25"/>
      <c r="AP14" s="3"/>
      <c r="AQ14" s="3"/>
      <c r="AR14" s="3"/>
      <c r="AS14" s="3"/>
      <c r="AT14" s="3"/>
      <c r="AU14" s="26" t="b">
        <f t="shared" si="5"/>
        <v>0</v>
      </c>
      <c r="AV14" s="26" t="b">
        <f t="shared" si="6"/>
        <v>0</v>
      </c>
      <c r="AW14" s="3"/>
      <c r="AX14" s="3"/>
      <c r="AY14" s="3"/>
      <c r="AZ14" s="3"/>
      <c r="BA14" s="3"/>
      <c r="BB14" s="26" t="b">
        <f t="shared" si="7"/>
        <v>0</v>
      </c>
      <c r="BC14" s="26" t="b">
        <f t="shared" si="8"/>
        <v>0</v>
      </c>
      <c r="BD14" s="3"/>
      <c r="BE14" s="3"/>
      <c r="BF14" s="3"/>
      <c r="BG14" s="3"/>
      <c r="BH14" s="3"/>
      <c r="BI14" s="26" t="b">
        <f t="shared" si="9"/>
        <v>0</v>
      </c>
      <c r="BJ14" s="26" t="b">
        <f t="shared" si="10"/>
        <v>0</v>
      </c>
      <c r="BK14" s="3"/>
      <c r="BL14" s="3"/>
      <c r="BM14" s="3"/>
      <c r="BN14" s="3"/>
      <c r="BO14" s="3"/>
      <c r="BP14" s="26" t="b">
        <f t="shared" si="11"/>
        <v>0</v>
      </c>
      <c r="BQ14" s="26" t="b">
        <f t="shared" si="12"/>
        <v>0</v>
      </c>
      <c r="BR14" s="26"/>
      <c r="BS14" s="3"/>
      <c r="BT14" s="3"/>
      <c r="BU14" s="3"/>
      <c r="BV14" s="3"/>
      <c r="BW14" s="26"/>
    </row>
    <row r="15" ht="13.5" customHeight="1">
      <c r="A15" s="15"/>
      <c r="B15" s="15"/>
      <c r="C15" s="15"/>
      <c r="D15" s="15"/>
      <c r="E15" s="43"/>
      <c r="F15" s="43"/>
      <c r="G15" s="3"/>
      <c r="H15" s="15" t="s">
        <v>177</v>
      </c>
      <c r="I15" s="15" t="s">
        <v>208</v>
      </c>
      <c r="J15" s="15"/>
      <c r="K15" s="15">
        <v>28.0</v>
      </c>
      <c r="L15" s="26" t="str">
        <f t="shared" ref="L15:L27" si="23">IF(H15="P",IF(K15&lt;5,"SI","NO"),IF(H15="D",IF(K15&lt;9,"SI","NO"),IF(H15="C",IF(K15&lt;17,"SI","NO"),IF(H15="A",IF(K15&lt;31,"SI","NO")))))</f>
        <v>NO</v>
      </c>
      <c r="M15" s="26" t="str">
        <f t="shared" ref="M15:M27" si="24">IF(H15="P",IF(K15&lt;3,"SI","NO"),IF(H15="D",IF(K15&lt;5,"SI","NO"),IF(H15="C",IF(K15&lt;9,"SI","NO"),IF(H15="A",IF(K15&lt;16,"SI","NO")))))</f>
        <v>NO</v>
      </c>
      <c r="N15" s="3"/>
      <c r="O15" s="15"/>
      <c r="P15" s="15"/>
      <c r="Q15" s="15"/>
      <c r="R15" s="15"/>
      <c r="S15" s="43"/>
      <c r="T15" s="43"/>
      <c r="U15" s="3"/>
      <c r="V15" s="15" t="s">
        <v>177</v>
      </c>
      <c r="W15" s="15" t="s">
        <v>178</v>
      </c>
      <c r="X15" s="15"/>
      <c r="Y15" s="15">
        <v>65.0</v>
      </c>
      <c r="Z15" s="26" t="str">
        <f t="shared" ref="Z15:Z21" si="25">IF(V15="P",IF(Y15&lt;5,"SI","NO"),IF(V15="D",IF(Y15&lt;9,"SI","NO"),IF(V15="C",IF(Y15&lt;17,"SI","NO"),IF(V15="A",IF(Y15&lt;31,"SI","NO")))))</f>
        <v>NO</v>
      </c>
      <c r="AA15" s="26" t="str">
        <f t="shared" ref="AA15:AA21" si="26">IF(V15="P",IF(Y15&lt;3,"SI","NO"),IF(V15="D",IF(Y15&lt;5,"SI","NO"),IF(V15="C",IF(Y15&lt;9,"SI","NO"),IF(V15="A",IF(Y15&lt;16,"SI","NO")))))</f>
        <v>NO</v>
      </c>
      <c r="AB15" s="3"/>
      <c r="AC15" s="15" t="s">
        <v>177</v>
      </c>
      <c r="AD15" s="15" t="s">
        <v>224</v>
      </c>
      <c r="AE15" s="15"/>
      <c r="AF15" s="15">
        <v>38.0</v>
      </c>
      <c r="AG15" s="26" t="str">
        <f t="shared" si="1"/>
        <v>NO</v>
      </c>
      <c r="AH15" s="26" t="str">
        <f t="shared" si="2"/>
        <v>NO</v>
      </c>
      <c r="AI15" s="3"/>
      <c r="AJ15" s="24" t="s">
        <v>177</v>
      </c>
      <c r="AK15" s="24" t="s">
        <v>203</v>
      </c>
      <c r="AL15" s="24"/>
      <c r="AM15" s="24">
        <v>8.0</v>
      </c>
      <c r="AN15" s="25"/>
      <c r="AO15" s="25"/>
      <c r="AP15" s="3"/>
      <c r="AQ15" s="15"/>
      <c r="AR15" s="15"/>
      <c r="AS15" s="15"/>
      <c r="AT15" s="15"/>
      <c r="AU15" s="26" t="b">
        <f t="shared" si="5"/>
        <v>0</v>
      </c>
      <c r="AV15" s="26" t="b">
        <f t="shared" si="6"/>
        <v>0</v>
      </c>
      <c r="AW15" s="3"/>
      <c r="AX15" s="15"/>
      <c r="AY15" s="15"/>
      <c r="AZ15" s="15"/>
      <c r="BA15" s="15"/>
      <c r="BB15" s="26" t="b">
        <f t="shared" si="7"/>
        <v>0</v>
      </c>
      <c r="BC15" s="26" t="b">
        <f t="shared" si="8"/>
        <v>0</v>
      </c>
      <c r="BD15" s="3"/>
      <c r="BE15" s="15"/>
      <c r="BF15" s="15"/>
      <c r="BG15" s="15"/>
      <c r="BH15" s="15"/>
      <c r="BI15" s="26" t="b">
        <f t="shared" si="9"/>
        <v>0</v>
      </c>
      <c r="BJ15" s="26" t="b">
        <f t="shared" si="10"/>
        <v>0</v>
      </c>
      <c r="BK15" s="3"/>
      <c r="BL15" s="15"/>
      <c r="BM15" s="15"/>
      <c r="BN15" s="15"/>
      <c r="BO15" s="15"/>
      <c r="BP15" s="26" t="b">
        <f t="shared" si="11"/>
        <v>0</v>
      </c>
      <c r="BQ15" s="26" t="b">
        <f t="shared" si="12"/>
        <v>0</v>
      </c>
      <c r="BR15" s="26"/>
      <c r="BS15" s="3"/>
      <c r="BT15" s="15"/>
      <c r="BU15" s="15"/>
      <c r="BV15" s="15"/>
      <c r="BW15" s="44"/>
    </row>
    <row r="16" ht="13.5" customHeight="1">
      <c r="A16" s="15"/>
      <c r="B16" s="15"/>
      <c r="C16" s="15"/>
      <c r="D16" s="15"/>
      <c r="E16" s="43"/>
      <c r="F16" s="43"/>
      <c r="G16" s="3"/>
      <c r="H16" s="15" t="s">
        <v>177</v>
      </c>
      <c r="I16" s="15" t="s">
        <v>332</v>
      </c>
      <c r="J16" s="15"/>
      <c r="K16" s="15">
        <v>28.0</v>
      </c>
      <c r="L16" s="26" t="str">
        <f t="shared" si="23"/>
        <v>NO</v>
      </c>
      <c r="M16" s="26" t="str">
        <f t="shared" si="24"/>
        <v>NO</v>
      </c>
      <c r="N16" s="3"/>
      <c r="O16" s="15"/>
      <c r="P16" s="15"/>
      <c r="Q16" s="15"/>
      <c r="R16" s="15"/>
      <c r="S16" s="43"/>
      <c r="T16" s="43"/>
      <c r="U16" s="3"/>
      <c r="V16" s="15" t="s">
        <v>177</v>
      </c>
      <c r="W16" s="15" t="s">
        <v>179</v>
      </c>
      <c r="X16" s="15"/>
      <c r="Y16" s="15">
        <v>35.0</v>
      </c>
      <c r="Z16" s="26" t="str">
        <f t="shared" si="25"/>
        <v>NO</v>
      </c>
      <c r="AA16" s="26" t="str">
        <f t="shared" si="26"/>
        <v>NO</v>
      </c>
      <c r="AB16" s="3"/>
      <c r="AC16" s="15" t="s">
        <v>177</v>
      </c>
      <c r="AD16" s="15" t="s">
        <v>180</v>
      </c>
      <c r="AE16" s="15"/>
      <c r="AF16" s="15">
        <v>25.0</v>
      </c>
      <c r="AG16" s="26" t="str">
        <f t="shared" si="1"/>
        <v>NO</v>
      </c>
      <c r="AH16" s="26" t="str">
        <f t="shared" si="2"/>
        <v>NO</v>
      </c>
      <c r="AI16" s="3"/>
      <c r="AJ16" s="15" t="s">
        <v>177</v>
      </c>
      <c r="AK16" s="15" t="s">
        <v>199</v>
      </c>
      <c r="AL16" s="15"/>
      <c r="AM16" s="15">
        <v>15.0</v>
      </c>
      <c r="AN16" s="26" t="str">
        <f t="shared" ref="AN16:AN27" si="27">IF(AJ16="P",IF(AM16&lt;5,"SI","NO"),IF(AJ16="D",IF(AM16&lt;9,"SI","NO"),IF(AJ16="C",IF(AM16&lt;17,"SI","NO"),IF(AJ16="A",IF(AM16&lt;31,"SI","NO")))))</f>
        <v>SI</v>
      </c>
      <c r="AO16" s="26" t="str">
        <f t="shared" ref="AO16:AO27" si="28">IF(AJ16="P",IF(AM16&lt;3,"SI","NO"),IF(AJ16="D",IF(AM16&lt;5,"SI","NO"),IF(AJ16="C",IF(AM16&lt;9,"SI","NO"),IF(AJ16="A",IF(AM16&lt;16,"SI","NO")))))</f>
        <v>NO</v>
      </c>
      <c r="AP16" s="3"/>
      <c r="AQ16" s="15"/>
      <c r="AR16" s="15"/>
      <c r="AS16" s="15"/>
      <c r="AT16" s="15"/>
      <c r="AU16" s="26" t="b">
        <f t="shared" si="5"/>
        <v>0</v>
      </c>
      <c r="AV16" s="26" t="b">
        <f t="shared" si="6"/>
        <v>0</v>
      </c>
      <c r="AW16" s="3"/>
      <c r="AX16" s="15"/>
      <c r="AY16" s="15"/>
      <c r="AZ16" s="15"/>
      <c r="BA16" s="15"/>
      <c r="BB16" s="26" t="b">
        <f t="shared" si="7"/>
        <v>0</v>
      </c>
      <c r="BC16" s="26" t="b">
        <f t="shared" si="8"/>
        <v>0</v>
      </c>
      <c r="BD16" s="3"/>
      <c r="BE16" s="15"/>
      <c r="BF16" s="15"/>
      <c r="BG16" s="15"/>
      <c r="BH16" s="15"/>
      <c r="BI16" s="26" t="b">
        <f t="shared" si="9"/>
        <v>0</v>
      </c>
      <c r="BJ16" s="26" t="b">
        <f t="shared" si="10"/>
        <v>0</v>
      </c>
      <c r="BK16" s="3"/>
      <c r="BL16" s="15"/>
      <c r="BM16" s="15"/>
      <c r="BN16" s="15"/>
      <c r="BO16" s="15"/>
      <c r="BP16" s="26" t="b">
        <f t="shared" si="11"/>
        <v>0</v>
      </c>
      <c r="BQ16" s="26" t="b">
        <f t="shared" si="12"/>
        <v>0</v>
      </c>
      <c r="BR16" s="26"/>
      <c r="BS16" s="3"/>
      <c r="BT16" s="15"/>
      <c r="BU16" s="15"/>
      <c r="BV16" s="15"/>
      <c r="BW16" s="44"/>
    </row>
    <row r="17" ht="13.5" customHeight="1">
      <c r="A17" s="15"/>
      <c r="B17" s="15"/>
      <c r="C17" s="15"/>
      <c r="D17" s="15"/>
      <c r="E17" s="43"/>
      <c r="F17" s="43"/>
      <c r="G17" s="3"/>
      <c r="H17" s="15" t="s">
        <v>177</v>
      </c>
      <c r="I17" s="15" t="s">
        <v>233</v>
      </c>
      <c r="J17" s="15"/>
      <c r="K17" s="15">
        <v>1.0</v>
      </c>
      <c r="L17" s="26" t="str">
        <f t="shared" si="23"/>
        <v>SI</v>
      </c>
      <c r="M17" s="26" t="str">
        <f t="shared" si="24"/>
        <v>SI</v>
      </c>
      <c r="N17" s="3"/>
      <c r="O17" s="15"/>
      <c r="P17" s="15"/>
      <c r="Q17" s="15"/>
      <c r="R17" s="15"/>
      <c r="S17" s="43"/>
      <c r="T17" s="43"/>
      <c r="U17" s="3"/>
      <c r="V17" s="15" t="s">
        <v>177</v>
      </c>
      <c r="W17" s="15" t="s">
        <v>212</v>
      </c>
      <c r="X17" s="15"/>
      <c r="Y17" s="15">
        <v>10.0</v>
      </c>
      <c r="Z17" s="26" t="str">
        <f t="shared" si="25"/>
        <v>SI</v>
      </c>
      <c r="AA17" s="26" t="str">
        <f t="shared" si="26"/>
        <v>NO</v>
      </c>
      <c r="AB17" s="3"/>
      <c r="AC17" s="15" t="s">
        <v>177</v>
      </c>
      <c r="AD17" s="15" t="s">
        <v>348</v>
      </c>
      <c r="AE17" s="15"/>
      <c r="AF17" s="15">
        <v>8.0</v>
      </c>
      <c r="AG17" s="26" t="str">
        <f t="shared" si="1"/>
        <v>SI</v>
      </c>
      <c r="AH17" s="26" t="str">
        <f t="shared" si="2"/>
        <v>SI</v>
      </c>
      <c r="AI17" s="3"/>
      <c r="AJ17" s="15" t="s">
        <v>177</v>
      </c>
      <c r="AK17" s="15" t="s">
        <v>206</v>
      </c>
      <c r="AL17" s="15"/>
      <c r="AM17" s="15">
        <v>5.0</v>
      </c>
      <c r="AN17" s="26" t="str">
        <f t="shared" si="27"/>
        <v>SI</v>
      </c>
      <c r="AO17" s="26" t="str">
        <f t="shared" si="28"/>
        <v>SI</v>
      </c>
      <c r="AP17" s="3"/>
      <c r="AQ17" s="15"/>
      <c r="AR17" s="15"/>
      <c r="AS17" s="15"/>
      <c r="AT17" s="15"/>
      <c r="AU17" s="26" t="b">
        <f t="shared" si="5"/>
        <v>0</v>
      </c>
      <c r="AV17" s="26" t="b">
        <f t="shared" si="6"/>
        <v>0</v>
      </c>
      <c r="AW17" s="3"/>
      <c r="AX17" s="15"/>
      <c r="AY17" s="15"/>
      <c r="AZ17" s="15"/>
      <c r="BA17" s="15"/>
      <c r="BB17" s="26" t="b">
        <f t="shared" si="7"/>
        <v>0</v>
      </c>
      <c r="BC17" s="26" t="b">
        <f t="shared" si="8"/>
        <v>0</v>
      </c>
      <c r="BD17" s="3"/>
      <c r="BE17" s="15"/>
      <c r="BF17" s="15"/>
      <c r="BG17" s="15"/>
      <c r="BH17" s="15"/>
      <c r="BI17" s="26" t="b">
        <f t="shared" si="9"/>
        <v>0</v>
      </c>
      <c r="BJ17" s="26" t="b">
        <f t="shared" si="10"/>
        <v>0</v>
      </c>
      <c r="BK17" s="3"/>
      <c r="BL17" s="15"/>
      <c r="BM17" s="15"/>
      <c r="BN17" s="15"/>
      <c r="BO17" s="15"/>
      <c r="BP17" s="26" t="b">
        <f t="shared" si="11"/>
        <v>0</v>
      </c>
      <c r="BQ17" s="26" t="b">
        <f t="shared" si="12"/>
        <v>0</v>
      </c>
      <c r="BR17" s="26"/>
      <c r="BS17" s="3"/>
      <c r="BT17" s="15"/>
      <c r="BU17" s="15"/>
      <c r="BV17" s="15"/>
      <c r="BW17" s="44"/>
    </row>
    <row r="18" ht="13.5" customHeight="1">
      <c r="A18" s="15"/>
      <c r="B18" s="15"/>
      <c r="C18" s="15"/>
      <c r="D18" s="15"/>
      <c r="E18" s="43"/>
      <c r="F18" s="43"/>
      <c r="G18" s="3"/>
      <c r="H18" s="15" t="s">
        <v>177</v>
      </c>
      <c r="I18" s="15" t="s">
        <v>186</v>
      </c>
      <c r="J18" s="15"/>
      <c r="K18" s="15">
        <v>8.0</v>
      </c>
      <c r="L18" s="26" t="str">
        <f t="shared" si="23"/>
        <v>SI</v>
      </c>
      <c r="M18" s="26" t="str">
        <f t="shared" si="24"/>
        <v>SI</v>
      </c>
      <c r="N18" s="3"/>
      <c r="O18" s="15"/>
      <c r="P18" s="15"/>
      <c r="Q18" s="15"/>
      <c r="R18" s="15"/>
      <c r="S18" s="43"/>
      <c r="T18" s="43"/>
      <c r="U18" s="3"/>
      <c r="V18" s="15" t="s">
        <v>177</v>
      </c>
      <c r="W18" s="15" t="s">
        <v>228</v>
      </c>
      <c r="X18" s="15"/>
      <c r="Y18" s="15">
        <v>3.0</v>
      </c>
      <c r="Z18" s="26" t="str">
        <f t="shared" si="25"/>
        <v>SI</v>
      </c>
      <c r="AA18" s="26" t="str">
        <f t="shared" si="26"/>
        <v>SI</v>
      </c>
      <c r="AB18" s="3"/>
      <c r="AC18" s="15" t="s">
        <v>177</v>
      </c>
      <c r="AD18" s="15" t="s">
        <v>347</v>
      </c>
      <c r="AE18" s="15"/>
      <c r="AF18" s="15">
        <v>6.0</v>
      </c>
      <c r="AG18" s="26" t="str">
        <f t="shared" si="1"/>
        <v>SI</v>
      </c>
      <c r="AH18" s="26" t="str">
        <f t="shared" si="2"/>
        <v>SI</v>
      </c>
      <c r="AI18" s="3"/>
      <c r="AJ18" s="15" t="s">
        <v>177</v>
      </c>
      <c r="AK18" s="15" t="s">
        <v>182</v>
      </c>
      <c r="AL18" s="15"/>
      <c r="AM18" s="15">
        <v>5.0</v>
      </c>
      <c r="AN18" s="26" t="str">
        <f t="shared" si="27"/>
        <v>SI</v>
      </c>
      <c r="AO18" s="26" t="str">
        <f t="shared" si="28"/>
        <v>SI</v>
      </c>
      <c r="AP18" s="3"/>
      <c r="AQ18" s="15"/>
      <c r="AR18" s="15"/>
      <c r="AS18" s="15"/>
      <c r="AT18" s="15"/>
      <c r="AU18" s="26" t="b">
        <f t="shared" si="5"/>
        <v>0</v>
      </c>
      <c r="AV18" s="26" t="b">
        <f t="shared" si="6"/>
        <v>0</v>
      </c>
      <c r="AW18" s="3"/>
      <c r="AX18" s="15"/>
      <c r="AY18" s="15"/>
      <c r="AZ18" s="15"/>
      <c r="BA18" s="15"/>
      <c r="BB18" s="26" t="b">
        <f t="shared" si="7"/>
        <v>0</v>
      </c>
      <c r="BC18" s="26" t="b">
        <f t="shared" si="8"/>
        <v>0</v>
      </c>
      <c r="BD18" s="3"/>
      <c r="BE18" s="15"/>
      <c r="BF18" s="15"/>
      <c r="BG18" s="15"/>
      <c r="BH18" s="15"/>
      <c r="BI18" s="26" t="b">
        <f t="shared" si="9"/>
        <v>0</v>
      </c>
      <c r="BJ18" s="26" t="b">
        <f t="shared" si="10"/>
        <v>0</v>
      </c>
      <c r="BK18" s="3"/>
      <c r="BL18" s="15"/>
      <c r="BM18" s="15"/>
      <c r="BN18" s="15"/>
      <c r="BO18" s="15"/>
      <c r="BP18" s="26" t="b">
        <f t="shared" si="11"/>
        <v>0</v>
      </c>
      <c r="BQ18" s="26" t="b">
        <f t="shared" si="12"/>
        <v>0</v>
      </c>
      <c r="BR18" s="26"/>
      <c r="BS18" s="3"/>
      <c r="BT18" s="15"/>
      <c r="BU18" s="15"/>
      <c r="BV18" s="15"/>
      <c r="BW18" s="44"/>
    </row>
    <row r="19" ht="13.5" customHeight="1">
      <c r="A19" s="15"/>
      <c r="B19" s="15"/>
      <c r="C19" s="15"/>
      <c r="D19" s="15"/>
      <c r="E19" s="43"/>
      <c r="F19" s="43"/>
      <c r="G19" s="3"/>
      <c r="H19" s="15" t="s">
        <v>177</v>
      </c>
      <c r="I19" s="15" t="s">
        <v>235</v>
      </c>
      <c r="J19" s="15"/>
      <c r="K19" s="15">
        <v>3.0</v>
      </c>
      <c r="L19" s="26" t="str">
        <f t="shared" si="23"/>
        <v>SI</v>
      </c>
      <c r="M19" s="26" t="str">
        <f t="shared" si="24"/>
        <v>SI</v>
      </c>
      <c r="N19" s="3"/>
      <c r="O19" s="15"/>
      <c r="P19" s="15"/>
      <c r="Q19" s="15"/>
      <c r="R19" s="15"/>
      <c r="S19" s="43"/>
      <c r="T19" s="43"/>
      <c r="U19" s="3"/>
      <c r="V19" s="15" t="s">
        <v>177</v>
      </c>
      <c r="W19" s="15" t="s">
        <v>195</v>
      </c>
      <c r="X19" s="15"/>
      <c r="Y19" s="15">
        <v>1.0</v>
      </c>
      <c r="Z19" s="26" t="str">
        <f t="shared" si="25"/>
        <v>SI</v>
      </c>
      <c r="AA19" s="26" t="str">
        <f t="shared" si="26"/>
        <v>SI</v>
      </c>
      <c r="AB19" s="3"/>
      <c r="AC19" s="15" t="s">
        <v>177</v>
      </c>
      <c r="AD19" s="15" t="s">
        <v>337</v>
      </c>
      <c r="AE19" s="15"/>
      <c r="AF19" s="15">
        <v>2.0</v>
      </c>
      <c r="AG19" s="26" t="str">
        <f t="shared" si="1"/>
        <v>SI</v>
      </c>
      <c r="AH19" s="26" t="str">
        <f t="shared" si="2"/>
        <v>SI</v>
      </c>
      <c r="AI19" s="3"/>
      <c r="AJ19" s="15" t="s">
        <v>177</v>
      </c>
      <c r="AK19" s="15" t="s">
        <v>351</v>
      </c>
      <c r="AL19" s="15"/>
      <c r="AM19" s="15">
        <v>10.0</v>
      </c>
      <c r="AN19" s="26" t="str">
        <f t="shared" si="27"/>
        <v>SI</v>
      </c>
      <c r="AO19" s="26" t="str">
        <f t="shared" si="28"/>
        <v>NO</v>
      </c>
      <c r="AP19" s="3"/>
      <c r="AQ19" s="15"/>
      <c r="AR19" s="15"/>
      <c r="AS19" s="15"/>
      <c r="AT19" s="15"/>
      <c r="AU19" s="26" t="b">
        <f t="shared" si="5"/>
        <v>0</v>
      </c>
      <c r="AV19" s="26" t="b">
        <f t="shared" si="6"/>
        <v>0</v>
      </c>
      <c r="AW19" s="3"/>
      <c r="AX19" s="15"/>
      <c r="AY19" s="15"/>
      <c r="AZ19" s="15"/>
      <c r="BA19" s="15"/>
      <c r="BB19" s="26" t="b">
        <f t="shared" si="7"/>
        <v>0</v>
      </c>
      <c r="BC19" s="26" t="b">
        <f t="shared" si="8"/>
        <v>0</v>
      </c>
      <c r="BD19" s="3"/>
      <c r="BE19" s="15"/>
      <c r="BF19" s="15"/>
      <c r="BG19" s="15"/>
      <c r="BH19" s="15"/>
      <c r="BI19" s="26" t="b">
        <f t="shared" si="9"/>
        <v>0</v>
      </c>
      <c r="BJ19" s="26" t="b">
        <f t="shared" si="10"/>
        <v>0</v>
      </c>
      <c r="BK19" s="3"/>
      <c r="BL19" s="15"/>
      <c r="BM19" s="15"/>
      <c r="BN19" s="15"/>
      <c r="BO19" s="15"/>
      <c r="BP19" s="26" t="b">
        <f t="shared" si="11"/>
        <v>0</v>
      </c>
      <c r="BQ19" s="26" t="b">
        <f t="shared" si="12"/>
        <v>0</v>
      </c>
      <c r="BR19" s="26"/>
      <c r="BS19" s="3"/>
      <c r="BT19" s="15"/>
      <c r="BU19" s="15"/>
      <c r="BV19" s="15"/>
      <c r="BW19" s="44"/>
    </row>
    <row r="20" ht="13.5" customHeight="1">
      <c r="A20" s="15"/>
      <c r="B20" s="15"/>
      <c r="C20" s="15"/>
      <c r="D20" s="15"/>
      <c r="E20" s="43"/>
      <c r="F20" s="43"/>
      <c r="G20" s="3"/>
      <c r="H20" s="15" t="s">
        <v>177</v>
      </c>
      <c r="I20" s="15" t="s">
        <v>184</v>
      </c>
      <c r="J20" s="15"/>
      <c r="K20" s="15">
        <v>1.0</v>
      </c>
      <c r="L20" s="26" t="str">
        <f t="shared" si="23"/>
        <v>SI</v>
      </c>
      <c r="M20" s="26" t="str">
        <f t="shared" si="24"/>
        <v>SI</v>
      </c>
      <c r="N20" s="3"/>
      <c r="O20" s="15"/>
      <c r="P20" s="15"/>
      <c r="Q20" s="15"/>
      <c r="R20" s="15"/>
      <c r="S20" s="43"/>
      <c r="T20" s="43"/>
      <c r="U20" s="3"/>
      <c r="V20" s="15" t="s">
        <v>177</v>
      </c>
      <c r="W20" s="15" t="s">
        <v>181</v>
      </c>
      <c r="X20" s="15"/>
      <c r="Y20" s="15">
        <v>50.0</v>
      </c>
      <c r="Z20" s="26" t="str">
        <f t="shared" si="25"/>
        <v>NO</v>
      </c>
      <c r="AA20" s="26" t="str">
        <f t="shared" si="26"/>
        <v>NO</v>
      </c>
      <c r="AB20" s="3"/>
      <c r="AC20" s="15" t="s">
        <v>177</v>
      </c>
      <c r="AD20" s="15" t="s">
        <v>185</v>
      </c>
      <c r="AE20" s="15"/>
      <c r="AF20" s="15">
        <v>2.0</v>
      </c>
      <c r="AG20" s="26" t="str">
        <f t="shared" si="1"/>
        <v>SI</v>
      </c>
      <c r="AH20" s="26" t="str">
        <f t="shared" si="2"/>
        <v>SI</v>
      </c>
      <c r="AI20" s="3"/>
      <c r="AJ20" s="15" t="s">
        <v>177</v>
      </c>
      <c r="AK20" s="15" t="s">
        <v>187</v>
      </c>
      <c r="AL20" s="15"/>
      <c r="AM20" s="15">
        <v>1.0</v>
      </c>
      <c r="AN20" s="26" t="str">
        <f t="shared" si="27"/>
        <v>SI</v>
      </c>
      <c r="AO20" s="26" t="str">
        <f t="shared" si="28"/>
        <v>SI</v>
      </c>
      <c r="AP20" s="3"/>
      <c r="AQ20" s="15"/>
      <c r="AR20" s="15"/>
      <c r="AS20" s="15"/>
      <c r="AT20" s="15"/>
      <c r="AU20" s="26" t="b">
        <f t="shared" si="5"/>
        <v>0</v>
      </c>
      <c r="AV20" s="26" t="b">
        <f t="shared" si="6"/>
        <v>0</v>
      </c>
      <c r="AW20" s="3"/>
      <c r="AX20" s="15"/>
      <c r="AY20" s="15"/>
      <c r="AZ20" s="15"/>
      <c r="BA20" s="15"/>
      <c r="BB20" s="26" t="b">
        <f t="shared" si="7"/>
        <v>0</v>
      </c>
      <c r="BC20" s="26" t="b">
        <f t="shared" si="8"/>
        <v>0</v>
      </c>
      <c r="BD20" s="3"/>
      <c r="BE20" s="15"/>
      <c r="BF20" s="15"/>
      <c r="BG20" s="15"/>
      <c r="BH20" s="15"/>
      <c r="BI20" s="26" t="b">
        <f t="shared" si="9"/>
        <v>0</v>
      </c>
      <c r="BJ20" s="26" t="b">
        <f t="shared" si="10"/>
        <v>0</v>
      </c>
      <c r="BK20" s="3"/>
      <c r="BL20" s="15"/>
      <c r="BM20" s="15"/>
      <c r="BN20" s="15"/>
      <c r="BO20" s="15"/>
      <c r="BP20" s="26" t="b">
        <f t="shared" si="11"/>
        <v>0</v>
      </c>
      <c r="BQ20" s="26" t="b">
        <f t="shared" si="12"/>
        <v>0</v>
      </c>
      <c r="BR20" s="26"/>
      <c r="BS20" s="3"/>
      <c r="BT20" s="15"/>
      <c r="BU20" s="15"/>
      <c r="BV20" s="15"/>
      <c r="BW20" s="44"/>
    </row>
    <row r="21" ht="13.5" customHeight="1">
      <c r="A21" s="15"/>
      <c r="B21" s="15"/>
      <c r="C21" s="15"/>
      <c r="D21" s="15"/>
      <c r="E21" s="43"/>
      <c r="F21" s="43"/>
      <c r="G21" s="3"/>
      <c r="H21" s="15" t="s">
        <v>177</v>
      </c>
      <c r="I21" s="15" t="s">
        <v>231</v>
      </c>
      <c r="J21" s="15"/>
      <c r="K21" s="15">
        <v>1.0</v>
      </c>
      <c r="L21" s="26" t="str">
        <f t="shared" si="23"/>
        <v>SI</v>
      </c>
      <c r="M21" s="26" t="str">
        <f t="shared" si="24"/>
        <v>SI</v>
      </c>
      <c r="N21" s="3"/>
      <c r="O21" s="15"/>
      <c r="P21" s="15"/>
      <c r="Q21" s="15"/>
      <c r="R21" s="15"/>
      <c r="S21" s="43"/>
      <c r="T21" s="43"/>
      <c r="U21" s="3"/>
      <c r="V21" s="15" t="s">
        <v>177</v>
      </c>
      <c r="W21" s="15" t="s">
        <v>227</v>
      </c>
      <c r="X21" s="15"/>
      <c r="Y21" s="15">
        <v>1.0</v>
      </c>
      <c r="Z21" s="26" t="str">
        <f t="shared" si="25"/>
        <v>SI</v>
      </c>
      <c r="AA21" s="26" t="str">
        <f t="shared" si="26"/>
        <v>SI</v>
      </c>
      <c r="AB21" s="3"/>
      <c r="AC21" s="15" t="s">
        <v>177</v>
      </c>
      <c r="AD21" s="15" t="s">
        <v>202</v>
      </c>
      <c r="AE21" s="15"/>
      <c r="AF21" s="15">
        <v>1.0</v>
      </c>
      <c r="AG21" s="26" t="str">
        <f t="shared" si="1"/>
        <v>SI</v>
      </c>
      <c r="AH21" s="26" t="str">
        <f t="shared" si="2"/>
        <v>SI</v>
      </c>
      <c r="AI21" s="3"/>
      <c r="AJ21" s="15" t="s">
        <v>177</v>
      </c>
      <c r="AK21" s="15" t="s">
        <v>197</v>
      </c>
      <c r="AL21" s="15"/>
      <c r="AM21" s="15">
        <v>35.0</v>
      </c>
      <c r="AN21" s="26" t="str">
        <f t="shared" si="27"/>
        <v>NO</v>
      </c>
      <c r="AO21" s="26" t="str">
        <f t="shared" si="28"/>
        <v>NO</v>
      </c>
      <c r="AP21" s="3"/>
      <c r="AQ21" s="15"/>
      <c r="AR21" s="15"/>
      <c r="AS21" s="15"/>
      <c r="AT21" s="15"/>
      <c r="AU21" s="26" t="b">
        <f t="shared" si="5"/>
        <v>0</v>
      </c>
      <c r="AV21" s="26" t="b">
        <f t="shared" si="6"/>
        <v>0</v>
      </c>
      <c r="AW21" s="3"/>
      <c r="AX21" s="15"/>
      <c r="AY21" s="15"/>
      <c r="AZ21" s="15"/>
      <c r="BA21" s="15"/>
      <c r="BB21" s="26" t="b">
        <f t="shared" si="7"/>
        <v>0</v>
      </c>
      <c r="BC21" s="26" t="b">
        <f t="shared" si="8"/>
        <v>0</v>
      </c>
      <c r="BD21" s="3"/>
      <c r="BE21" s="15"/>
      <c r="BF21" s="15"/>
      <c r="BG21" s="15"/>
      <c r="BH21" s="15"/>
      <c r="BI21" s="26" t="b">
        <f t="shared" si="9"/>
        <v>0</v>
      </c>
      <c r="BJ21" s="26" t="b">
        <f t="shared" si="10"/>
        <v>0</v>
      </c>
      <c r="BK21" s="3"/>
      <c r="BL21" s="15"/>
      <c r="BM21" s="15"/>
      <c r="BN21" s="15"/>
      <c r="BO21" s="15"/>
      <c r="BP21" s="26" t="b">
        <f t="shared" si="11"/>
        <v>0</v>
      </c>
      <c r="BQ21" s="26" t="b">
        <f t="shared" si="12"/>
        <v>0</v>
      </c>
      <c r="BR21" s="26"/>
      <c r="BS21" s="3"/>
      <c r="BT21" s="15"/>
      <c r="BU21" s="15"/>
      <c r="BV21" s="15"/>
      <c r="BW21" s="44"/>
    </row>
    <row r="22" ht="13.5" customHeight="1">
      <c r="A22" s="15"/>
      <c r="B22" s="15"/>
      <c r="C22" s="15"/>
      <c r="D22" s="15"/>
      <c r="E22" s="43"/>
      <c r="F22" s="43"/>
      <c r="G22" s="3"/>
      <c r="H22" s="15" t="s">
        <v>241</v>
      </c>
      <c r="I22" s="15" t="s">
        <v>371</v>
      </c>
      <c r="J22" s="15"/>
      <c r="K22" s="15">
        <v>55.0</v>
      </c>
      <c r="L22" s="26" t="str">
        <f t="shared" si="23"/>
        <v>NO</v>
      </c>
      <c r="M22" s="26" t="str">
        <f t="shared" si="24"/>
        <v>NO</v>
      </c>
      <c r="N22" s="3"/>
      <c r="O22" s="15"/>
      <c r="P22" s="15"/>
      <c r="Q22" s="15"/>
      <c r="R22" s="15"/>
      <c r="S22" s="43"/>
      <c r="T22" s="43"/>
      <c r="U22" s="3"/>
      <c r="V22" s="24" t="s">
        <v>241</v>
      </c>
      <c r="W22" s="24" t="s">
        <v>272</v>
      </c>
      <c r="X22" s="24"/>
      <c r="Y22" s="24">
        <v>30.0</v>
      </c>
      <c r="Z22" s="25"/>
      <c r="AA22" s="25"/>
      <c r="AB22" s="3"/>
      <c r="AC22" s="15" t="s">
        <v>241</v>
      </c>
      <c r="AD22" s="15" t="s">
        <v>259</v>
      </c>
      <c r="AE22" s="15"/>
      <c r="AF22" s="15">
        <v>86.0</v>
      </c>
      <c r="AG22" s="26" t="str">
        <f t="shared" si="1"/>
        <v>NO</v>
      </c>
      <c r="AH22" s="26" t="str">
        <f t="shared" si="2"/>
        <v>NO</v>
      </c>
      <c r="AI22" s="3"/>
      <c r="AJ22" s="15" t="s">
        <v>241</v>
      </c>
      <c r="AK22" s="15" t="s">
        <v>252</v>
      </c>
      <c r="AL22" s="15"/>
      <c r="AM22" s="15">
        <v>99.0</v>
      </c>
      <c r="AN22" s="26" t="str">
        <f t="shared" si="27"/>
        <v>NO</v>
      </c>
      <c r="AO22" s="26" t="str">
        <f t="shared" si="28"/>
        <v>NO</v>
      </c>
      <c r="AP22" s="3"/>
      <c r="AQ22" s="15"/>
      <c r="AR22" s="15"/>
      <c r="AS22" s="15"/>
      <c r="AT22" s="15"/>
      <c r="AU22" s="26" t="b">
        <f t="shared" si="5"/>
        <v>0</v>
      </c>
      <c r="AV22" s="26" t="b">
        <f t="shared" si="6"/>
        <v>0</v>
      </c>
      <c r="AW22" s="3"/>
      <c r="AX22" s="15"/>
      <c r="AY22" s="15"/>
      <c r="AZ22" s="15"/>
      <c r="BA22" s="15"/>
      <c r="BB22" s="26" t="b">
        <f t="shared" si="7"/>
        <v>0</v>
      </c>
      <c r="BC22" s="26" t="b">
        <f t="shared" si="8"/>
        <v>0</v>
      </c>
      <c r="BD22" s="3"/>
      <c r="BE22" s="15"/>
      <c r="BF22" s="15"/>
      <c r="BG22" s="15"/>
      <c r="BH22" s="15"/>
      <c r="BI22" s="26" t="b">
        <f t="shared" si="9"/>
        <v>0</v>
      </c>
      <c r="BJ22" s="26" t="b">
        <f t="shared" si="10"/>
        <v>0</v>
      </c>
      <c r="BK22" s="3"/>
      <c r="BL22" s="15"/>
      <c r="BM22" s="15"/>
      <c r="BN22" s="15"/>
      <c r="BO22" s="15"/>
      <c r="BP22" s="26" t="b">
        <f t="shared" si="11"/>
        <v>0</v>
      </c>
      <c r="BQ22" s="26" t="b">
        <f t="shared" si="12"/>
        <v>0</v>
      </c>
      <c r="BR22" s="26"/>
      <c r="BS22" s="3"/>
      <c r="BT22" s="15"/>
      <c r="BU22" s="15"/>
      <c r="BV22" s="15"/>
      <c r="BW22" s="44"/>
    </row>
    <row r="23" ht="13.5" customHeight="1">
      <c r="A23" s="15"/>
      <c r="B23" s="15"/>
      <c r="C23" s="15"/>
      <c r="D23" s="15"/>
      <c r="E23" s="43"/>
      <c r="F23" s="43"/>
      <c r="G23" s="3"/>
      <c r="H23" s="15" t="s">
        <v>241</v>
      </c>
      <c r="I23" s="15" t="s">
        <v>254</v>
      </c>
      <c r="J23" s="15"/>
      <c r="K23" s="15">
        <v>225.0</v>
      </c>
      <c r="L23" s="26" t="str">
        <f t="shared" si="23"/>
        <v>NO</v>
      </c>
      <c r="M23" s="26" t="str">
        <f t="shared" si="24"/>
        <v>NO</v>
      </c>
      <c r="N23" s="3"/>
      <c r="O23" s="15"/>
      <c r="P23" s="15"/>
      <c r="Q23" s="15"/>
      <c r="R23" s="15"/>
      <c r="S23" s="43"/>
      <c r="T23" s="43"/>
      <c r="U23" s="3"/>
      <c r="V23" s="15" t="s">
        <v>241</v>
      </c>
      <c r="W23" s="15" t="s">
        <v>256</v>
      </c>
      <c r="X23" s="15"/>
      <c r="Y23" s="15">
        <v>215.0</v>
      </c>
      <c r="Z23" s="26" t="str">
        <f t="shared" ref="Z23:Z27" si="29">IF(V23="P",IF(Y23&lt;5,"SI","NO"),IF(V23="D",IF(Y23&lt;9,"SI","NO"),IF(V23="C",IF(Y23&lt;17,"SI","NO"),IF(V23="A",IF(Y23&lt;31,"SI","NO")))))</f>
        <v>NO</v>
      </c>
      <c r="AA23" s="26" t="str">
        <f t="shared" ref="AA23:AA27" si="30">IF(V23="P",IF(Y23&lt;3,"SI","NO"),IF(V23="D",IF(Y23&lt;5,"SI","NO"),IF(V23="C",IF(Y23&lt;9,"SI","NO"),IF(V23="A",IF(Y23&lt;16,"SI","NO")))))</f>
        <v>NO</v>
      </c>
      <c r="AB23" s="3"/>
      <c r="AC23" s="15" t="s">
        <v>241</v>
      </c>
      <c r="AD23" s="15" t="s">
        <v>249</v>
      </c>
      <c r="AE23" s="15"/>
      <c r="AF23" s="15">
        <v>53.0</v>
      </c>
      <c r="AG23" s="26" t="str">
        <f t="shared" si="1"/>
        <v>NO</v>
      </c>
      <c r="AH23" s="26" t="str">
        <f t="shared" si="2"/>
        <v>NO</v>
      </c>
      <c r="AI23" s="3"/>
      <c r="AJ23" s="15" t="s">
        <v>241</v>
      </c>
      <c r="AK23" s="15" t="s">
        <v>290</v>
      </c>
      <c r="AL23" s="15"/>
      <c r="AM23" s="15">
        <v>90.0</v>
      </c>
      <c r="AN23" s="26" t="str">
        <f t="shared" si="27"/>
        <v>NO</v>
      </c>
      <c r="AO23" s="26" t="str">
        <f t="shared" si="28"/>
        <v>NO</v>
      </c>
      <c r="AP23" s="3"/>
      <c r="AQ23" s="15"/>
      <c r="AR23" s="15"/>
      <c r="AS23" s="15"/>
      <c r="AT23" s="15"/>
      <c r="AU23" s="26" t="b">
        <f t="shared" si="5"/>
        <v>0</v>
      </c>
      <c r="AV23" s="26" t="b">
        <f t="shared" si="6"/>
        <v>0</v>
      </c>
      <c r="AW23" s="3"/>
      <c r="AX23" s="15"/>
      <c r="AY23" s="15"/>
      <c r="AZ23" s="15"/>
      <c r="BA23" s="15"/>
      <c r="BB23" s="26" t="b">
        <f t="shared" si="7"/>
        <v>0</v>
      </c>
      <c r="BC23" s="26" t="b">
        <f t="shared" si="8"/>
        <v>0</v>
      </c>
      <c r="BD23" s="3"/>
      <c r="BE23" s="15"/>
      <c r="BF23" s="15"/>
      <c r="BG23" s="15"/>
      <c r="BH23" s="15"/>
      <c r="BI23" s="26" t="b">
        <f t="shared" si="9"/>
        <v>0</v>
      </c>
      <c r="BJ23" s="26" t="b">
        <f t="shared" si="10"/>
        <v>0</v>
      </c>
      <c r="BK23" s="3"/>
      <c r="BL23" s="15"/>
      <c r="BM23" s="15"/>
      <c r="BN23" s="15"/>
      <c r="BO23" s="15"/>
      <c r="BP23" s="26" t="b">
        <f t="shared" si="11"/>
        <v>0</v>
      </c>
      <c r="BQ23" s="26" t="b">
        <f t="shared" si="12"/>
        <v>0</v>
      </c>
      <c r="BR23" s="26"/>
      <c r="BS23" s="3"/>
      <c r="BT23" s="15"/>
      <c r="BU23" s="15"/>
      <c r="BV23" s="15"/>
      <c r="BW23" s="44"/>
    </row>
    <row r="24" ht="13.5" customHeight="1">
      <c r="A24" s="15"/>
      <c r="B24" s="15"/>
      <c r="C24" s="15"/>
      <c r="D24" s="15"/>
      <c r="E24" s="43"/>
      <c r="F24" s="43"/>
      <c r="G24" s="3"/>
      <c r="H24" s="15" t="s">
        <v>241</v>
      </c>
      <c r="I24" s="15" t="s">
        <v>258</v>
      </c>
      <c r="J24" s="15"/>
      <c r="K24" s="15">
        <v>42.0</v>
      </c>
      <c r="L24" s="26" t="str">
        <f t="shared" si="23"/>
        <v>NO</v>
      </c>
      <c r="M24" s="26" t="str">
        <f t="shared" si="24"/>
        <v>NO</v>
      </c>
      <c r="N24" s="3"/>
      <c r="O24" s="15"/>
      <c r="P24" s="15"/>
      <c r="Q24" s="15"/>
      <c r="R24" s="15"/>
      <c r="S24" s="43"/>
      <c r="T24" s="43"/>
      <c r="U24" s="3"/>
      <c r="V24" s="15" t="s">
        <v>241</v>
      </c>
      <c r="W24" s="15" t="s">
        <v>279</v>
      </c>
      <c r="X24" s="15"/>
      <c r="Y24" s="15">
        <v>55.0</v>
      </c>
      <c r="Z24" s="26" t="str">
        <f t="shared" si="29"/>
        <v>NO</v>
      </c>
      <c r="AA24" s="26" t="str">
        <f t="shared" si="30"/>
        <v>NO</v>
      </c>
      <c r="AB24" s="3"/>
      <c r="AC24" s="15" t="s">
        <v>241</v>
      </c>
      <c r="AD24" s="15" t="s">
        <v>361</v>
      </c>
      <c r="AE24" s="15"/>
      <c r="AF24" s="15">
        <v>22.0</v>
      </c>
      <c r="AG24" s="26" t="str">
        <f t="shared" si="1"/>
        <v>SI</v>
      </c>
      <c r="AH24" s="26" t="str">
        <f t="shared" si="2"/>
        <v>NO</v>
      </c>
      <c r="AI24" s="3"/>
      <c r="AJ24" s="15" t="s">
        <v>241</v>
      </c>
      <c r="AK24" s="15" t="s">
        <v>260</v>
      </c>
      <c r="AL24" s="15"/>
      <c r="AM24" s="15">
        <v>75.0</v>
      </c>
      <c r="AN24" s="26" t="str">
        <f t="shared" si="27"/>
        <v>NO</v>
      </c>
      <c r="AO24" s="26" t="str">
        <f t="shared" si="28"/>
        <v>NO</v>
      </c>
      <c r="AP24" s="3"/>
      <c r="AQ24" s="15"/>
      <c r="AR24" s="15"/>
      <c r="AS24" s="15"/>
      <c r="AT24" s="15"/>
      <c r="AU24" s="26" t="b">
        <f t="shared" si="5"/>
        <v>0</v>
      </c>
      <c r="AV24" s="26" t="b">
        <f t="shared" si="6"/>
        <v>0</v>
      </c>
      <c r="AW24" s="3"/>
      <c r="AX24" s="15"/>
      <c r="AY24" s="15"/>
      <c r="AZ24" s="15"/>
      <c r="BA24" s="15"/>
      <c r="BB24" s="26" t="b">
        <f t="shared" si="7"/>
        <v>0</v>
      </c>
      <c r="BC24" s="26" t="b">
        <f t="shared" si="8"/>
        <v>0</v>
      </c>
      <c r="BD24" s="3"/>
      <c r="BE24" s="15"/>
      <c r="BF24" s="15"/>
      <c r="BG24" s="15"/>
      <c r="BH24" s="15"/>
      <c r="BI24" s="26" t="b">
        <f t="shared" si="9"/>
        <v>0</v>
      </c>
      <c r="BJ24" s="26" t="b">
        <f t="shared" si="10"/>
        <v>0</v>
      </c>
      <c r="BK24" s="3"/>
      <c r="BL24" s="15"/>
      <c r="BM24" s="15"/>
      <c r="BN24" s="15"/>
      <c r="BO24" s="15"/>
      <c r="BP24" s="26" t="b">
        <f t="shared" si="11"/>
        <v>0</v>
      </c>
      <c r="BQ24" s="26" t="b">
        <f t="shared" si="12"/>
        <v>0</v>
      </c>
      <c r="BR24" s="26"/>
      <c r="BS24" s="3"/>
      <c r="BT24" s="15"/>
      <c r="BU24" s="15"/>
      <c r="BV24" s="15"/>
      <c r="BW24" s="44"/>
    </row>
    <row r="25" ht="13.5" customHeight="1">
      <c r="A25" s="15"/>
      <c r="B25" s="15"/>
      <c r="C25" s="15"/>
      <c r="D25" s="15"/>
      <c r="E25" s="43"/>
      <c r="F25" s="43"/>
      <c r="G25" s="3"/>
      <c r="H25" s="15" t="s">
        <v>241</v>
      </c>
      <c r="I25" s="15" t="s">
        <v>284</v>
      </c>
      <c r="J25" s="15"/>
      <c r="K25" s="15">
        <v>3.0</v>
      </c>
      <c r="L25" s="26" t="str">
        <f t="shared" si="23"/>
        <v>SI</v>
      </c>
      <c r="M25" s="26" t="str">
        <f t="shared" si="24"/>
        <v>SI</v>
      </c>
      <c r="N25" s="3"/>
      <c r="O25" s="15"/>
      <c r="P25" s="15"/>
      <c r="Q25" s="15"/>
      <c r="R25" s="15"/>
      <c r="S25" s="43"/>
      <c r="T25" s="43"/>
      <c r="U25" s="3"/>
      <c r="V25" s="15" t="s">
        <v>241</v>
      </c>
      <c r="W25" s="15" t="s">
        <v>243</v>
      </c>
      <c r="X25" s="15"/>
      <c r="Y25" s="15">
        <v>1.0</v>
      </c>
      <c r="Z25" s="26" t="str">
        <f t="shared" si="29"/>
        <v>SI</v>
      </c>
      <c r="AA25" s="26" t="str">
        <f t="shared" si="30"/>
        <v>SI</v>
      </c>
      <c r="AB25" s="3"/>
      <c r="AC25" s="15" t="s">
        <v>241</v>
      </c>
      <c r="AD25" s="15" t="s">
        <v>281</v>
      </c>
      <c r="AE25" s="15"/>
      <c r="AF25" s="15">
        <v>19.0</v>
      </c>
      <c r="AG25" s="26" t="str">
        <f t="shared" si="1"/>
        <v>SI</v>
      </c>
      <c r="AH25" s="26" t="str">
        <f t="shared" si="2"/>
        <v>NO</v>
      </c>
      <c r="AI25" s="3"/>
      <c r="AJ25" s="15" t="s">
        <v>241</v>
      </c>
      <c r="AK25" s="15" t="s">
        <v>370</v>
      </c>
      <c r="AL25" s="15"/>
      <c r="AM25" s="15">
        <v>1.0</v>
      </c>
      <c r="AN25" s="26" t="str">
        <f t="shared" si="27"/>
        <v>SI</v>
      </c>
      <c r="AO25" s="26" t="str">
        <f t="shared" si="28"/>
        <v>SI</v>
      </c>
      <c r="AP25" s="3"/>
      <c r="AQ25" s="15"/>
      <c r="AR25" s="15"/>
      <c r="AS25" s="15"/>
      <c r="AT25" s="15"/>
      <c r="AU25" s="26" t="b">
        <f t="shared" si="5"/>
        <v>0</v>
      </c>
      <c r="AV25" s="26" t="b">
        <f t="shared" si="6"/>
        <v>0</v>
      </c>
      <c r="AW25" s="3"/>
      <c r="AX25" s="15"/>
      <c r="AY25" s="15"/>
      <c r="AZ25" s="15"/>
      <c r="BA25" s="15"/>
      <c r="BB25" s="26" t="b">
        <f t="shared" si="7"/>
        <v>0</v>
      </c>
      <c r="BC25" s="26" t="b">
        <f t="shared" si="8"/>
        <v>0</v>
      </c>
      <c r="BD25" s="3"/>
      <c r="BE25" s="15"/>
      <c r="BF25" s="15"/>
      <c r="BG25" s="15"/>
      <c r="BH25" s="15"/>
      <c r="BI25" s="26" t="b">
        <f t="shared" si="9"/>
        <v>0</v>
      </c>
      <c r="BJ25" s="26" t="b">
        <f t="shared" si="10"/>
        <v>0</v>
      </c>
      <c r="BK25" s="3"/>
      <c r="BL25" s="15"/>
      <c r="BM25" s="15"/>
      <c r="BN25" s="15"/>
      <c r="BO25" s="15"/>
      <c r="BP25" s="26" t="b">
        <f t="shared" si="11"/>
        <v>0</v>
      </c>
      <c r="BQ25" s="26" t="b">
        <f t="shared" si="12"/>
        <v>0</v>
      </c>
      <c r="BR25" s="26"/>
      <c r="BS25" s="3"/>
      <c r="BT25" s="15"/>
      <c r="BU25" s="15"/>
      <c r="BV25" s="15"/>
      <c r="BW25" s="44"/>
    </row>
    <row r="26" ht="13.5" customHeight="1">
      <c r="A26" s="15"/>
      <c r="B26" s="15"/>
      <c r="C26" s="15"/>
      <c r="D26" s="15"/>
      <c r="E26" s="43"/>
      <c r="F26" s="43"/>
      <c r="G26" s="3"/>
      <c r="H26" s="15" t="s">
        <v>241</v>
      </c>
      <c r="I26" s="15" t="s">
        <v>416</v>
      </c>
      <c r="J26" s="15"/>
      <c r="K26" s="15">
        <v>1.0</v>
      </c>
      <c r="L26" s="26" t="str">
        <f t="shared" si="23"/>
        <v>SI</v>
      </c>
      <c r="M26" s="26" t="str">
        <f t="shared" si="24"/>
        <v>SI</v>
      </c>
      <c r="N26" s="3"/>
      <c r="O26" s="15"/>
      <c r="P26" s="15"/>
      <c r="Q26" s="15"/>
      <c r="R26" s="15"/>
      <c r="S26" s="43"/>
      <c r="T26" s="43"/>
      <c r="U26" s="3"/>
      <c r="V26" s="15" t="s">
        <v>241</v>
      </c>
      <c r="W26" s="15" t="s">
        <v>277</v>
      </c>
      <c r="X26" s="15"/>
      <c r="Y26" s="15">
        <v>1.0</v>
      </c>
      <c r="Z26" s="26" t="str">
        <f t="shared" si="29"/>
        <v>SI</v>
      </c>
      <c r="AA26" s="26" t="str">
        <f t="shared" si="30"/>
        <v>SI</v>
      </c>
      <c r="AB26" s="3"/>
      <c r="AC26" s="15" t="s">
        <v>241</v>
      </c>
      <c r="AD26" s="15" t="s">
        <v>271</v>
      </c>
      <c r="AE26" s="15"/>
      <c r="AF26" s="15">
        <v>13.0</v>
      </c>
      <c r="AG26" s="26" t="str">
        <f t="shared" si="1"/>
        <v>SI</v>
      </c>
      <c r="AH26" s="26" t="str">
        <f t="shared" si="2"/>
        <v>SI</v>
      </c>
      <c r="AI26" s="3"/>
      <c r="AJ26" s="15" t="s">
        <v>241</v>
      </c>
      <c r="AK26" s="15" t="s">
        <v>436</v>
      </c>
      <c r="AL26" s="15"/>
      <c r="AM26" s="15">
        <v>40.0</v>
      </c>
      <c r="AN26" s="26" t="str">
        <f t="shared" si="27"/>
        <v>NO</v>
      </c>
      <c r="AO26" s="26" t="str">
        <f t="shared" si="28"/>
        <v>NO</v>
      </c>
      <c r="AP26" s="3"/>
      <c r="AQ26" s="15"/>
      <c r="AR26" s="15"/>
      <c r="AS26" s="15"/>
      <c r="AT26" s="15"/>
      <c r="AU26" s="26" t="b">
        <f t="shared" si="5"/>
        <v>0</v>
      </c>
      <c r="AV26" s="26" t="b">
        <f t="shared" si="6"/>
        <v>0</v>
      </c>
      <c r="AW26" s="3"/>
      <c r="AX26" s="15"/>
      <c r="AY26" s="15"/>
      <c r="AZ26" s="15"/>
      <c r="BA26" s="15"/>
      <c r="BB26" s="26" t="b">
        <f t="shared" si="7"/>
        <v>0</v>
      </c>
      <c r="BC26" s="26" t="b">
        <f t="shared" si="8"/>
        <v>0</v>
      </c>
      <c r="BD26" s="3"/>
      <c r="BE26" s="15"/>
      <c r="BF26" s="15"/>
      <c r="BG26" s="15"/>
      <c r="BH26" s="15"/>
      <c r="BI26" s="26" t="b">
        <f t="shared" si="9"/>
        <v>0</v>
      </c>
      <c r="BJ26" s="26" t="b">
        <f t="shared" si="10"/>
        <v>0</v>
      </c>
      <c r="BK26" s="3"/>
      <c r="BL26" s="15"/>
      <c r="BM26" s="15"/>
      <c r="BN26" s="15"/>
      <c r="BO26" s="15"/>
      <c r="BP26" s="26" t="b">
        <f t="shared" si="11"/>
        <v>0</v>
      </c>
      <c r="BQ26" s="26" t="b">
        <f t="shared" si="12"/>
        <v>0</v>
      </c>
      <c r="BR26" s="26"/>
      <c r="BS26" s="3"/>
      <c r="BT26" s="15"/>
      <c r="BU26" s="15"/>
      <c r="BV26" s="15"/>
      <c r="BW26" s="44"/>
    </row>
    <row r="27" ht="13.5" customHeight="1">
      <c r="A27" s="15"/>
      <c r="B27" s="15"/>
      <c r="C27" s="15"/>
      <c r="D27" s="15"/>
      <c r="E27" s="43"/>
      <c r="F27" s="43"/>
      <c r="G27" s="3"/>
      <c r="H27" s="15" t="s">
        <v>241</v>
      </c>
      <c r="I27" s="15" t="s">
        <v>373</v>
      </c>
      <c r="J27" s="15"/>
      <c r="K27" s="15">
        <v>1.0</v>
      </c>
      <c r="L27" s="26" t="str">
        <f t="shared" si="23"/>
        <v>SI</v>
      </c>
      <c r="M27" s="26" t="str">
        <f t="shared" si="24"/>
        <v>SI</v>
      </c>
      <c r="N27" s="3"/>
      <c r="O27" s="15"/>
      <c r="P27" s="15"/>
      <c r="Q27" s="15"/>
      <c r="R27" s="15"/>
      <c r="S27" s="43"/>
      <c r="T27" s="43"/>
      <c r="U27" s="3"/>
      <c r="V27" s="15" t="s">
        <v>241</v>
      </c>
      <c r="W27" s="15" t="s">
        <v>273</v>
      </c>
      <c r="X27" s="15"/>
      <c r="Y27" s="15">
        <v>1.0</v>
      </c>
      <c r="Z27" s="26" t="str">
        <f t="shared" si="29"/>
        <v>SI</v>
      </c>
      <c r="AA27" s="26" t="str">
        <f t="shared" si="30"/>
        <v>SI</v>
      </c>
      <c r="AB27" s="3"/>
      <c r="AC27" s="15" t="s">
        <v>241</v>
      </c>
      <c r="AD27" s="15" t="s">
        <v>274</v>
      </c>
      <c r="AE27" s="15"/>
      <c r="AF27" s="15">
        <v>11.0</v>
      </c>
      <c r="AG27" s="26" t="str">
        <f t="shared" si="1"/>
        <v>SI</v>
      </c>
      <c r="AH27" s="26" t="str">
        <f t="shared" si="2"/>
        <v>SI</v>
      </c>
      <c r="AI27" s="3"/>
      <c r="AJ27" s="15" t="s">
        <v>241</v>
      </c>
      <c r="AK27" s="15" t="s">
        <v>358</v>
      </c>
      <c r="AL27" s="15"/>
      <c r="AM27" s="15">
        <v>12.0</v>
      </c>
      <c r="AN27" s="26" t="str">
        <f t="shared" si="27"/>
        <v>SI</v>
      </c>
      <c r="AO27" s="26" t="str">
        <f t="shared" si="28"/>
        <v>SI</v>
      </c>
      <c r="AP27" s="3"/>
      <c r="AQ27" s="15"/>
      <c r="AR27" s="15"/>
      <c r="AS27" s="15"/>
      <c r="AT27" s="15"/>
      <c r="AU27" s="26" t="b">
        <f t="shared" si="5"/>
        <v>0</v>
      </c>
      <c r="AV27" s="26" t="b">
        <f t="shared" si="6"/>
        <v>0</v>
      </c>
      <c r="AW27" s="3"/>
      <c r="AX27" s="15"/>
      <c r="AY27" s="15"/>
      <c r="AZ27" s="15"/>
      <c r="BA27" s="15"/>
      <c r="BB27" s="26" t="b">
        <f t="shared" si="7"/>
        <v>0</v>
      </c>
      <c r="BC27" s="26" t="b">
        <f t="shared" si="8"/>
        <v>0</v>
      </c>
      <c r="BD27" s="3"/>
      <c r="BE27" s="15"/>
      <c r="BF27" s="15"/>
      <c r="BG27" s="15"/>
      <c r="BH27" s="15"/>
      <c r="BI27" s="26" t="b">
        <f t="shared" si="9"/>
        <v>0</v>
      </c>
      <c r="BJ27" s="26" t="b">
        <f t="shared" si="10"/>
        <v>0</v>
      </c>
      <c r="BK27" s="3"/>
      <c r="BL27" s="15"/>
      <c r="BM27" s="15"/>
      <c r="BN27" s="15"/>
      <c r="BO27" s="15"/>
      <c r="BP27" s="26" t="b">
        <f t="shared" si="11"/>
        <v>0</v>
      </c>
      <c r="BQ27" s="26" t="b">
        <f t="shared" si="12"/>
        <v>0</v>
      </c>
      <c r="BR27" s="26"/>
      <c r="BS27" s="3"/>
      <c r="BT27" s="15"/>
      <c r="BU27" s="15"/>
      <c r="BV27" s="15"/>
      <c r="BW27" s="44"/>
    </row>
    <row r="28" ht="13.5" customHeight="1">
      <c r="A28" s="45"/>
      <c r="B28" s="31"/>
      <c r="C28" s="45"/>
      <c r="D28" s="31"/>
      <c r="E28" s="45"/>
      <c r="F28" s="31"/>
      <c r="G28" s="3"/>
      <c r="H28" s="31" t="s">
        <v>291</v>
      </c>
      <c r="I28" s="31"/>
      <c r="J28" s="31" t="s">
        <v>3</v>
      </c>
      <c r="K28" s="31"/>
      <c r="L28" s="31">
        <v>16.0</v>
      </c>
      <c r="M28" s="31"/>
      <c r="N28" s="3"/>
      <c r="O28" s="45"/>
      <c r="P28" s="31"/>
      <c r="Q28" s="45"/>
      <c r="R28" s="31"/>
      <c r="S28" s="45"/>
      <c r="T28" s="3"/>
      <c r="U28" s="3"/>
      <c r="V28" s="31" t="s">
        <v>291</v>
      </c>
      <c r="W28" s="31"/>
      <c r="X28" s="31" t="s">
        <v>3</v>
      </c>
      <c r="Y28" s="31"/>
      <c r="Z28" s="31">
        <v>11.0</v>
      </c>
      <c r="AA28" s="32"/>
      <c r="AB28" s="3"/>
      <c r="AC28" s="31" t="s">
        <v>291</v>
      </c>
      <c r="AD28" s="31"/>
      <c r="AE28" s="31" t="s">
        <v>3</v>
      </c>
      <c r="AF28" s="31"/>
      <c r="AG28" s="31">
        <v>30.0</v>
      </c>
      <c r="AH28" s="32"/>
      <c r="AI28" s="3"/>
      <c r="AJ28" s="31" t="s">
        <v>291</v>
      </c>
      <c r="AK28" s="31"/>
      <c r="AL28" s="31" t="s">
        <v>3</v>
      </c>
      <c r="AM28" s="31"/>
      <c r="AN28" s="31">
        <v>3.0</v>
      </c>
      <c r="AO28" s="3"/>
      <c r="AP28" s="3"/>
      <c r="AQ28" s="31" t="s">
        <v>291</v>
      </c>
      <c r="AR28" s="31"/>
      <c r="AS28" s="31" t="s">
        <v>3</v>
      </c>
      <c r="AT28" s="31"/>
      <c r="AU28" s="31">
        <f>FLOOR(AR28/3,1)</f>
        <v>0</v>
      </c>
      <c r="AV28" s="3"/>
      <c r="AW28" s="3"/>
      <c r="AX28" s="31" t="s">
        <v>291</v>
      </c>
      <c r="AY28" s="31"/>
      <c r="AZ28" s="31" t="s">
        <v>3</v>
      </c>
      <c r="BA28" s="31"/>
      <c r="BB28" s="31">
        <f>FLOOR(AY28/3,1)</f>
        <v>0</v>
      </c>
      <c r="BC28" s="32"/>
      <c r="BD28" s="3"/>
      <c r="BE28" s="31" t="s">
        <v>291</v>
      </c>
      <c r="BF28" s="31"/>
      <c r="BG28" s="31" t="s">
        <v>3</v>
      </c>
      <c r="BH28" s="31"/>
      <c r="BI28" s="31">
        <f>FLOOR(BF28/3,1)</f>
        <v>0</v>
      </c>
      <c r="BJ28" s="3"/>
      <c r="BK28" s="3"/>
      <c r="BL28" s="31" t="s">
        <v>291</v>
      </c>
      <c r="BM28" s="31"/>
      <c r="BN28" s="31" t="s">
        <v>3</v>
      </c>
      <c r="BO28" s="31"/>
      <c r="BP28" s="31">
        <f>FLOOR(BM28/3,1)</f>
        <v>0</v>
      </c>
      <c r="BQ28" s="32"/>
      <c r="BR28" s="15"/>
      <c r="BS28" s="15"/>
      <c r="BT28" s="15"/>
      <c r="BU28" s="15"/>
      <c r="BV28" s="15"/>
      <c r="BW28" s="15"/>
    </row>
    <row r="29" ht="13.5" customHeight="1">
      <c r="A29" s="3"/>
      <c r="B29" s="3"/>
      <c r="C29" s="45"/>
      <c r="D29" s="31"/>
      <c r="E29" s="45"/>
      <c r="F29" s="31"/>
      <c r="G29" s="3"/>
      <c r="H29" s="3"/>
      <c r="I29" s="3"/>
      <c r="J29" s="31" t="s">
        <v>292</v>
      </c>
      <c r="K29" s="31"/>
      <c r="L29" s="31">
        <v>500.0</v>
      </c>
      <c r="M29" s="31"/>
      <c r="N29" s="3"/>
      <c r="O29" s="3"/>
      <c r="P29" s="3"/>
      <c r="Q29" s="45"/>
      <c r="R29" s="31"/>
      <c r="S29" s="45"/>
      <c r="T29" s="31"/>
      <c r="U29" s="3"/>
      <c r="V29" s="3"/>
      <c r="W29" s="3"/>
      <c r="X29" s="31" t="s">
        <v>292</v>
      </c>
      <c r="Y29" s="31"/>
      <c r="Z29" s="31">
        <v>500.0</v>
      </c>
      <c r="AA29" s="31"/>
      <c r="AB29" s="3"/>
      <c r="AC29" s="3"/>
      <c r="AD29" s="3"/>
      <c r="AE29" s="31" t="s">
        <v>292</v>
      </c>
      <c r="AF29" s="31"/>
      <c r="AG29" s="31">
        <v>500.0</v>
      </c>
      <c r="AH29" s="31"/>
      <c r="AI29" s="3"/>
      <c r="AJ29" s="3"/>
      <c r="AK29" s="3"/>
      <c r="AL29" s="31" t="s">
        <v>292</v>
      </c>
      <c r="AM29" s="31"/>
      <c r="AN29" s="31">
        <v>500.0</v>
      </c>
      <c r="AO29" s="31"/>
      <c r="AP29" s="3"/>
      <c r="AQ29" s="3"/>
      <c r="AR29" s="3"/>
      <c r="AS29" s="31" t="s">
        <v>292</v>
      </c>
      <c r="AT29" s="31"/>
      <c r="AU29" s="31">
        <v>500.0</v>
      </c>
      <c r="AV29" s="31"/>
      <c r="AW29" s="3"/>
      <c r="AX29" s="3"/>
      <c r="AY29" s="3"/>
      <c r="AZ29" s="31" t="s">
        <v>292</v>
      </c>
      <c r="BA29" s="31"/>
      <c r="BB29" s="31">
        <v>500.0</v>
      </c>
      <c r="BC29" s="31"/>
      <c r="BD29" s="3"/>
      <c r="BE29" s="3"/>
      <c r="BF29" s="3"/>
      <c r="BG29" s="31" t="s">
        <v>292</v>
      </c>
      <c r="BH29" s="31"/>
      <c r="BI29" s="31">
        <v>500.0</v>
      </c>
      <c r="BJ29" s="31"/>
      <c r="BK29" s="3"/>
      <c r="BL29" s="3"/>
      <c r="BM29" s="3"/>
      <c r="BN29" s="31" t="s">
        <v>292</v>
      </c>
      <c r="BO29" s="31"/>
      <c r="BP29" s="31">
        <v>500.0</v>
      </c>
      <c r="BQ29" s="31"/>
      <c r="BR29" s="15"/>
      <c r="BS29" s="15"/>
      <c r="BT29" s="15"/>
      <c r="BU29" s="15"/>
      <c r="BV29" s="15"/>
      <c r="BW29" s="15"/>
    </row>
    <row r="30" ht="13.5" customHeight="1">
      <c r="A30" s="3"/>
      <c r="B30" s="3"/>
      <c r="C30" s="45"/>
      <c r="D30" s="31"/>
      <c r="E30" s="45"/>
      <c r="F30" s="45"/>
      <c r="G30" s="3"/>
      <c r="H30" s="3"/>
      <c r="I30" s="3"/>
      <c r="J30" s="31" t="s">
        <v>293</v>
      </c>
      <c r="K30" s="31"/>
      <c r="L30" s="31">
        <f t="shared" ref="L30:M30" si="31">SUM(L3:L27)</f>
        <v>0</v>
      </c>
      <c r="M30" s="31">
        <f t="shared" si="31"/>
        <v>0</v>
      </c>
      <c r="N30" s="3"/>
      <c r="O30" s="3"/>
      <c r="P30" s="3"/>
      <c r="Q30" s="45"/>
      <c r="R30" s="31"/>
      <c r="S30" s="45"/>
      <c r="T30" s="45"/>
      <c r="U30" s="3"/>
      <c r="V30" s="3"/>
      <c r="W30" s="3"/>
      <c r="X30" s="31" t="s">
        <v>293</v>
      </c>
      <c r="Y30" s="31"/>
      <c r="Z30" s="31">
        <f t="shared" ref="Z30:AA30" si="32">SUM(Z3:Z27)</f>
        <v>0</v>
      </c>
      <c r="AA30" s="31">
        <f t="shared" si="32"/>
        <v>0</v>
      </c>
      <c r="AB30" s="3"/>
      <c r="AC30" s="3"/>
      <c r="AD30" s="3"/>
      <c r="AE30" s="31" t="s">
        <v>293</v>
      </c>
      <c r="AF30" s="31"/>
      <c r="AG30" s="31">
        <f t="shared" ref="AG30:AH30" si="33">SUM(AG3:AG27)</f>
        <v>0</v>
      </c>
      <c r="AH30" s="31">
        <f t="shared" si="33"/>
        <v>0</v>
      </c>
      <c r="AI30" s="3"/>
      <c r="AJ30" s="3"/>
      <c r="AK30" s="3"/>
      <c r="AL30" s="31" t="s">
        <v>293</v>
      </c>
      <c r="AM30" s="31"/>
      <c r="AN30" s="31">
        <f t="shared" ref="AN30:AO30" si="34">SUM(AN3:AN27)</f>
        <v>0</v>
      </c>
      <c r="AO30" s="31">
        <f t="shared" si="34"/>
        <v>0</v>
      </c>
      <c r="AP30" s="3"/>
      <c r="AQ30" s="3"/>
      <c r="AR30" s="3"/>
      <c r="AS30" s="31" t="s">
        <v>293</v>
      </c>
      <c r="AT30" s="31"/>
      <c r="AU30" s="31">
        <f t="shared" ref="AU30:AV30" si="35">SUM(AU3:AU27)</f>
        <v>0</v>
      </c>
      <c r="AV30" s="31">
        <f t="shared" si="35"/>
        <v>0</v>
      </c>
      <c r="AW30" s="3"/>
      <c r="AX30" s="3"/>
      <c r="AY30" s="3"/>
      <c r="AZ30" s="31" t="s">
        <v>293</v>
      </c>
      <c r="BA30" s="31"/>
      <c r="BB30" s="31">
        <f t="shared" ref="BB30:BC30" si="36">SUM(BB3:BB27)</f>
        <v>0</v>
      </c>
      <c r="BC30" s="31">
        <f t="shared" si="36"/>
        <v>0</v>
      </c>
      <c r="BD30" s="3"/>
      <c r="BE30" s="3"/>
      <c r="BF30" s="3"/>
      <c r="BG30" s="31" t="s">
        <v>293</v>
      </c>
      <c r="BH30" s="31"/>
      <c r="BI30" s="31">
        <f t="shared" ref="BI30:BJ30" si="37">SUM(BI3:BI27)</f>
        <v>0</v>
      </c>
      <c r="BJ30" s="31">
        <f t="shared" si="37"/>
        <v>0</v>
      </c>
      <c r="BK30" s="3"/>
      <c r="BL30" s="3"/>
      <c r="BM30" s="3"/>
      <c r="BN30" s="31" t="s">
        <v>293</v>
      </c>
      <c r="BO30" s="31"/>
      <c r="BP30" s="31">
        <f t="shared" ref="BP30:BQ30" si="38">SUM(BP3:BP27)</f>
        <v>0</v>
      </c>
      <c r="BQ30" s="31">
        <f t="shared" si="38"/>
        <v>0</v>
      </c>
      <c r="BR30" s="15"/>
      <c r="BS30" s="15"/>
      <c r="BT30" s="15"/>
      <c r="BU30" s="15"/>
      <c r="BV30" s="15"/>
      <c r="BW30" s="15"/>
    </row>
    <row r="31" ht="13.5" customHeight="1">
      <c r="A31" s="3"/>
      <c r="B31" s="3"/>
      <c r="C31" s="45"/>
      <c r="D31" s="31"/>
      <c r="E31" s="45"/>
      <c r="F31" s="31"/>
      <c r="G31" s="3"/>
      <c r="H31" s="3"/>
      <c r="I31" s="3"/>
      <c r="J31" s="31" t="s">
        <v>294</v>
      </c>
      <c r="K31" s="31"/>
      <c r="L31" s="31">
        <f>SUM(L28:L29)-SUM(L30:M30)</f>
        <v>516</v>
      </c>
      <c r="M31" s="31"/>
      <c r="N31" s="3"/>
      <c r="O31" s="3"/>
      <c r="P31" s="3"/>
      <c r="Q31" s="45"/>
      <c r="R31" s="31"/>
      <c r="S31" s="45"/>
      <c r="T31" s="31"/>
      <c r="U31" s="3"/>
      <c r="V31" s="3"/>
      <c r="W31" s="3"/>
      <c r="X31" s="31" t="s">
        <v>294</v>
      </c>
      <c r="Y31" s="31"/>
      <c r="Z31" s="31">
        <f>SUM(Z28:Z29)-SUM(Z30:AA30)</f>
        <v>511</v>
      </c>
      <c r="AA31" s="31"/>
      <c r="AB31" s="3"/>
      <c r="AC31" s="3"/>
      <c r="AD31" s="3"/>
      <c r="AE31" s="31" t="s">
        <v>294</v>
      </c>
      <c r="AF31" s="31"/>
      <c r="AG31" s="31">
        <f>SUM(AG28:AG29)-SUM(AG30:AH30)</f>
        <v>530</v>
      </c>
      <c r="AH31" s="31"/>
      <c r="AI31" s="3"/>
      <c r="AJ31" s="3"/>
      <c r="AK31" s="3"/>
      <c r="AL31" s="31" t="s">
        <v>294</v>
      </c>
      <c r="AM31" s="31"/>
      <c r="AN31" s="31">
        <f>SUM(AN28:AN29)-SUM(AN30:AO30)</f>
        <v>503</v>
      </c>
      <c r="AO31" s="31"/>
      <c r="AP31" s="3"/>
      <c r="AQ31" s="3"/>
      <c r="AR31" s="3"/>
      <c r="AS31" s="31" t="s">
        <v>294</v>
      </c>
      <c r="AT31" s="31"/>
      <c r="AU31" s="31">
        <f>SUM(AU28:AU29)-SUM(AU30:AV30)</f>
        <v>500</v>
      </c>
      <c r="AV31" s="31"/>
      <c r="AW31" s="3"/>
      <c r="AX31" s="3"/>
      <c r="AY31" s="3"/>
      <c r="AZ31" s="31" t="s">
        <v>294</v>
      </c>
      <c r="BA31" s="31"/>
      <c r="BB31" s="31">
        <f>SUM(BB28:BB29)-SUM(BB30:BC30)</f>
        <v>500</v>
      </c>
      <c r="BC31" s="31"/>
      <c r="BD31" s="3"/>
      <c r="BE31" s="3"/>
      <c r="BF31" s="3"/>
      <c r="BG31" s="31" t="s">
        <v>294</v>
      </c>
      <c r="BH31" s="31"/>
      <c r="BI31" s="31">
        <f>SUM(BI28:BI29)-SUM(BI30:BJ30)</f>
        <v>500</v>
      </c>
      <c r="BJ31" s="31"/>
      <c r="BK31" s="3"/>
      <c r="BL31" s="3"/>
      <c r="BM31" s="3"/>
      <c r="BN31" s="31" t="s">
        <v>294</v>
      </c>
      <c r="BO31" s="31"/>
      <c r="BP31" s="31">
        <f>SUM(BP28:BP29)-SUM(BP30:BQ30)</f>
        <v>500</v>
      </c>
      <c r="BQ31" s="31"/>
      <c r="BR31" s="15"/>
      <c r="BS31" s="15"/>
      <c r="BT31" s="15"/>
      <c r="BU31" s="15"/>
      <c r="BV31" s="15"/>
      <c r="BW31" s="15"/>
    </row>
    <row r="32" ht="13.5" customHeight="1">
      <c r="A32" s="3"/>
      <c r="B32" s="3"/>
      <c r="C32" s="3"/>
      <c r="D32" s="3"/>
      <c r="E32" s="15"/>
      <c r="F32" s="3"/>
      <c r="G32" s="3"/>
      <c r="H32" s="3"/>
      <c r="I32" s="3"/>
      <c r="J32" s="3"/>
      <c r="K32" s="3"/>
      <c r="L32" s="15"/>
      <c r="M32" s="3"/>
      <c r="N32" s="3"/>
      <c r="O32" s="3"/>
      <c r="P32" s="3"/>
      <c r="Q32" s="3"/>
      <c r="R32" s="3"/>
      <c r="S32" s="15"/>
      <c r="T32" s="3"/>
      <c r="U32" s="3"/>
      <c r="V32" s="3"/>
      <c r="W32" s="3"/>
      <c r="X32" s="3"/>
      <c r="Y32" s="3"/>
      <c r="Z32" s="15"/>
      <c r="AA32" s="3"/>
      <c r="AB32" s="3"/>
      <c r="AC32" s="3"/>
      <c r="AD32" s="3"/>
      <c r="AE32" s="3"/>
      <c r="AF32" s="3"/>
      <c r="AG32" s="3"/>
      <c r="AH32" s="15"/>
      <c r="AI32" s="3"/>
      <c r="AJ32" s="3"/>
      <c r="AK32" s="3"/>
      <c r="AL32" s="3"/>
      <c r="AM32" s="3"/>
      <c r="AN32" s="3"/>
      <c r="AO32" s="15"/>
      <c r="AP32" s="3"/>
      <c r="AQ32" s="3"/>
      <c r="AR32" s="3"/>
      <c r="AS32" s="3"/>
      <c r="AT32" s="3"/>
      <c r="AU32" s="3"/>
      <c r="AV32" s="15"/>
      <c r="AW32" s="3"/>
      <c r="AX32" s="3"/>
      <c r="AY32" s="3"/>
      <c r="AZ32" s="3"/>
      <c r="BA32" s="3"/>
      <c r="BB32" s="3"/>
      <c r="BC32" s="15"/>
      <c r="BD32" s="3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</row>
    <row r="33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</row>
    <row r="34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</row>
    <row r="35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</row>
    <row r="36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</row>
    <row r="37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</row>
    <row r="3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</row>
    <row r="39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</row>
    <row r="40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</row>
    <row r="41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</row>
    <row r="42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</row>
    <row r="43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</row>
    <row r="44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</row>
    <row r="45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</row>
    <row r="46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</row>
    <row r="47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</row>
    <row r="4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</row>
    <row r="49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</row>
    <row r="50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</row>
    <row r="51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</row>
    <row r="52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</row>
    <row r="53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</row>
    <row r="54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</row>
    <row r="55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</row>
    <row r="56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</row>
    <row r="57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</row>
    <row r="5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</row>
    <row r="59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</row>
    <row r="60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</row>
    <row r="61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</row>
    <row r="62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</row>
    <row r="63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</row>
    <row r="64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</row>
    <row r="65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</row>
    <row r="66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</row>
    <row r="67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</row>
    <row r="6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</row>
    <row r="69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</row>
    <row r="70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</row>
    <row r="71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</row>
    <row r="72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</row>
    <row r="73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</row>
    <row r="74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</row>
    <row r="75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</row>
    <row r="76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</row>
    <row r="77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</row>
    <row r="7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</row>
    <row r="79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</row>
    <row r="80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</row>
    <row r="81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</row>
    <row r="82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</row>
    <row r="83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</row>
    <row r="84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</row>
    <row r="85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</row>
    <row r="86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</row>
    <row r="87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</row>
    <row r="8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</row>
    <row r="89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</row>
    <row r="90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</row>
    <row r="91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</row>
    <row r="92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</row>
    <row r="93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</row>
    <row r="94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</row>
    <row r="95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</row>
    <row r="96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</row>
    <row r="97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</row>
    <row r="9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</row>
    <row r="99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</row>
    <row r="100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</row>
    <row r="101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</row>
    <row r="102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</row>
    <row r="103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</row>
    <row r="104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</row>
    <row r="105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</row>
    <row r="106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</row>
    <row r="107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</row>
    <row r="10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</row>
    <row r="109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</row>
    <row r="110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</row>
    <row r="111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</row>
    <row r="112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</row>
    <row r="113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</row>
    <row r="114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</row>
    <row r="115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</row>
    <row r="116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</row>
    <row r="117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</row>
    <row r="11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</row>
    <row r="119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</row>
    <row r="120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</row>
    <row r="121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</row>
    <row r="122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</row>
    <row r="123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</row>
    <row r="124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</row>
    <row r="125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</row>
    <row r="126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</row>
    <row r="127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</row>
    <row r="1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</row>
    <row r="129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</row>
    <row r="130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</row>
    <row r="131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</row>
    <row r="132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</row>
    <row r="133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</row>
    <row r="134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</row>
    <row r="135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</row>
    <row r="136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</row>
    <row r="137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</row>
    <row r="13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</row>
    <row r="139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</row>
    <row r="140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</row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</sheetData>
  <mergeCells count="8">
    <mergeCell ref="A1:E1"/>
    <mergeCell ref="H1:L1"/>
    <mergeCell ref="O1:S1"/>
    <mergeCell ref="V1:Z1"/>
    <mergeCell ref="AC1:AG1"/>
    <mergeCell ref="AJ1:AN1"/>
    <mergeCell ref="AQ1:AU1"/>
    <mergeCell ref="AX1:BB1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29"/>
    <col customWidth="1" min="2" max="36" width="10.86"/>
  </cols>
  <sheetData>
    <row r="1">
      <c r="A1" s="3" t="s">
        <v>437</v>
      </c>
      <c r="B1" s="3" t="s">
        <v>438</v>
      </c>
      <c r="C1" s="3" t="s">
        <v>439</v>
      </c>
      <c r="D1" s="3" t="s">
        <v>440</v>
      </c>
      <c r="E1" s="3"/>
      <c r="F1" s="3" t="s">
        <v>437</v>
      </c>
      <c r="G1" s="3" t="s">
        <v>438</v>
      </c>
      <c r="H1" s="3" t="s">
        <v>439</v>
      </c>
      <c r="I1" s="3" t="s">
        <v>440</v>
      </c>
      <c r="J1" s="3"/>
      <c r="K1" s="3" t="s">
        <v>437</v>
      </c>
      <c r="L1" s="3" t="s">
        <v>438</v>
      </c>
      <c r="M1" s="3" t="s">
        <v>439</v>
      </c>
      <c r="N1" s="3" t="s">
        <v>440</v>
      </c>
      <c r="O1" s="3"/>
      <c r="P1" s="3" t="s">
        <v>437</v>
      </c>
      <c r="Q1" s="3" t="s">
        <v>438</v>
      </c>
      <c r="R1" s="3" t="s">
        <v>439</v>
      </c>
      <c r="S1" s="3" t="s">
        <v>440</v>
      </c>
      <c r="T1" s="3"/>
      <c r="U1" s="3" t="s">
        <v>437</v>
      </c>
      <c r="V1" s="3" t="s">
        <v>438</v>
      </c>
      <c r="W1" s="3" t="s">
        <v>439</v>
      </c>
      <c r="X1" s="3" t="s">
        <v>440</v>
      </c>
      <c r="Y1" s="3"/>
      <c r="Z1" s="3" t="s">
        <v>437</v>
      </c>
      <c r="AA1" s="3" t="s">
        <v>438</v>
      </c>
      <c r="AB1" s="3" t="s">
        <v>439</v>
      </c>
      <c r="AC1" s="3" t="s">
        <v>440</v>
      </c>
      <c r="AD1" s="3"/>
      <c r="AE1" s="3"/>
      <c r="AF1" s="3" t="s">
        <v>437</v>
      </c>
      <c r="AG1" s="3" t="s">
        <v>438</v>
      </c>
      <c r="AH1" s="3" t="s">
        <v>439</v>
      </c>
      <c r="AI1" s="3" t="s">
        <v>440</v>
      </c>
      <c r="AJ1" s="3"/>
    </row>
    <row r="2">
      <c r="A2" s="21" t="s">
        <v>441</v>
      </c>
      <c r="B2" s="22">
        <v>2649.0</v>
      </c>
      <c r="C2" s="46">
        <v>35.0</v>
      </c>
      <c r="D2" s="47">
        <v>75.68571428571428</v>
      </c>
      <c r="E2" s="3">
        <v>9.0</v>
      </c>
      <c r="F2" s="21" t="s">
        <v>442</v>
      </c>
      <c r="G2" s="22">
        <v>2689.5</v>
      </c>
      <c r="H2" s="46">
        <v>35.0</v>
      </c>
      <c r="I2" s="47">
        <v>76.84285714285714</v>
      </c>
      <c r="J2" s="3">
        <v>10.0</v>
      </c>
      <c r="K2" s="21" t="s">
        <v>443</v>
      </c>
      <c r="L2" s="22">
        <v>2599.0</v>
      </c>
      <c r="M2" s="46">
        <v>35.0</v>
      </c>
      <c r="N2" s="47">
        <v>74.25714285714285</v>
      </c>
      <c r="O2" s="3">
        <v>4.0</v>
      </c>
      <c r="P2" s="21" t="s">
        <v>444</v>
      </c>
      <c r="Q2" s="22">
        <v>2624.5</v>
      </c>
      <c r="R2" s="46">
        <v>35.0</v>
      </c>
      <c r="S2" s="47">
        <v>74.98571428571428</v>
      </c>
      <c r="T2" s="3">
        <v>7.0</v>
      </c>
      <c r="U2" s="21" t="s">
        <v>445</v>
      </c>
      <c r="V2" s="22">
        <v>2606.5</v>
      </c>
      <c r="W2" s="46">
        <v>35.0</v>
      </c>
      <c r="X2" s="47">
        <v>74.47142857142858</v>
      </c>
      <c r="Y2" s="3">
        <v>5.0</v>
      </c>
      <c r="Z2" s="21" t="s">
        <v>446</v>
      </c>
      <c r="AA2" s="22">
        <v>2538.0</v>
      </c>
      <c r="AB2" s="46">
        <v>35.0</v>
      </c>
      <c r="AC2" s="47">
        <v>72.51428571428572</v>
      </c>
      <c r="AD2" s="3"/>
      <c r="AE2" s="3">
        <v>1.0</v>
      </c>
      <c r="AF2" s="21" t="s">
        <v>442</v>
      </c>
      <c r="AG2" s="22">
        <v>2689.5</v>
      </c>
      <c r="AH2" s="46">
        <v>35.0</v>
      </c>
      <c r="AI2" s="47">
        <v>76.84285714285714</v>
      </c>
      <c r="AJ2" s="3">
        <v>10.0</v>
      </c>
    </row>
    <row r="3">
      <c r="A3" s="21" t="s">
        <v>447</v>
      </c>
      <c r="B3" s="22">
        <v>2610.5</v>
      </c>
      <c r="C3" s="46">
        <v>35.0</v>
      </c>
      <c r="D3" s="47">
        <v>74.58571428571429</v>
      </c>
      <c r="E3" s="3">
        <v>6.0</v>
      </c>
      <c r="F3" s="21" t="s">
        <v>448</v>
      </c>
      <c r="G3" s="22">
        <v>2649.0</v>
      </c>
      <c r="H3" s="46">
        <v>35.0</v>
      </c>
      <c r="I3" s="47">
        <v>75.68571428571428</v>
      </c>
      <c r="J3" s="3">
        <v>8.0</v>
      </c>
      <c r="K3" s="21" t="s">
        <v>449</v>
      </c>
      <c r="L3" s="22">
        <v>2585.0</v>
      </c>
      <c r="M3" s="46">
        <v>35.0</v>
      </c>
      <c r="N3" s="47">
        <v>73.85714285714286</v>
      </c>
      <c r="O3" s="3"/>
      <c r="P3" s="21" t="s">
        <v>450</v>
      </c>
      <c r="Q3" s="22">
        <v>2594.5</v>
      </c>
      <c r="R3" s="46">
        <v>35.0</v>
      </c>
      <c r="S3" s="47">
        <v>74.12857142857143</v>
      </c>
      <c r="T3" s="3">
        <v>3.0</v>
      </c>
      <c r="U3" s="21" t="s">
        <v>451</v>
      </c>
      <c r="V3" s="22">
        <v>2573.5</v>
      </c>
      <c r="W3" s="46">
        <v>35.0</v>
      </c>
      <c r="X3" s="47">
        <v>73.52857142857142</v>
      </c>
      <c r="Y3" s="3"/>
      <c r="Z3" s="21" t="s">
        <v>452</v>
      </c>
      <c r="AA3" s="22">
        <v>2533.5</v>
      </c>
      <c r="AB3" s="46">
        <v>35.0</v>
      </c>
      <c r="AC3" s="47">
        <v>72.38571428571429</v>
      </c>
      <c r="AD3" s="3"/>
      <c r="AE3" s="3">
        <v>2.0</v>
      </c>
      <c r="AF3" s="21" t="s">
        <v>441</v>
      </c>
      <c r="AG3" s="22">
        <v>2649.0</v>
      </c>
      <c r="AH3" s="46">
        <v>35.0</v>
      </c>
      <c r="AI3" s="47">
        <v>75.68571428571428</v>
      </c>
      <c r="AJ3" s="3">
        <v>9.0</v>
      </c>
    </row>
    <row r="4">
      <c r="A4" s="21" t="s">
        <v>453</v>
      </c>
      <c r="B4" s="22">
        <v>2593.0</v>
      </c>
      <c r="C4" s="46">
        <v>35.0</v>
      </c>
      <c r="D4" s="47">
        <v>74.08571428571429</v>
      </c>
      <c r="E4" s="3">
        <v>2.0</v>
      </c>
      <c r="F4" s="21" t="s">
        <v>454</v>
      </c>
      <c r="G4" s="22">
        <v>2545.0</v>
      </c>
      <c r="H4" s="46">
        <v>35.0</v>
      </c>
      <c r="I4" s="47">
        <v>72.71428571428571</v>
      </c>
      <c r="J4" s="3"/>
      <c r="K4" s="21" t="s">
        <v>455</v>
      </c>
      <c r="L4" s="22">
        <v>2582.5</v>
      </c>
      <c r="M4" s="46">
        <v>35.0</v>
      </c>
      <c r="N4" s="47">
        <v>73.78571428571429</v>
      </c>
      <c r="O4" s="3"/>
      <c r="P4" s="21" t="s">
        <v>456</v>
      </c>
      <c r="Q4" s="22">
        <v>2575.0</v>
      </c>
      <c r="R4" s="46">
        <v>35.0</v>
      </c>
      <c r="S4" s="47">
        <v>73.57142857142857</v>
      </c>
      <c r="T4" s="3"/>
      <c r="U4" s="21" t="s">
        <v>457</v>
      </c>
      <c r="V4" s="22">
        <v>2552.0</v>
      </c>
      <c r="W4" s="46">
        <v>35.0</v>
      </c>
      <c r="X4" s="47">
        <v>72.91428571428571</v>
      </c>
      <c r="Y4" s="3"/>
      <c r="Z4" s="21" t="s">
        <v>458</v>
      </c>
      <c r="AA4" s="22">
        <v>2499.5</v>
      </c>
      <c r="AB4" s="46">
        <v>35.0</v>
      </c>
      <c r="AC4" s="47">
        <v>71.41428571428571</v>
      </c>
      <c r="AD4" s="3"/>
      <c r="AE4" s="3">
        <v>3.0</v>
      </c>
      <c r="AF4" s="21" t="s">
        <v>448</v>
      </c>
      <c r="AG4" s="22">
        <v>2649.0</v>
      </c>
      <c r="AH4" s="46">
        <v>35.0</v>
      </c>
      <c r="AI4" s="47">
        <v>75.68571428571428</v>
      </c>
      <c r="AJ4" s="3">
        <v>8.0</v>
      </c>
    </row>
    <row r="5">
      <c r="A5" s="21" t="s">
        <v>459</v>
      </c>
      <c r="B5" s="22">
        <v>2591.5</v>
      </c>
      <c r="C5" s="46">
        <v>35.0</v>
      </c>
      <c r="D5" s="47">
        <v>74.04285714285714</v>
      </c>
      <c r="E5" s="3">
        <v>1.0</v>
      </c>
      <c r="F5" s="21" t="s">
        <v>460</v>
      </c>
      <c r="G5" s="22">
        <v>2516.5</v>
      </c>
      <c r="H5" s="46">
        <v>35.0</v>
      </c>
      <c r="I5" s="47">
        <v>71.9</v>
      </c>
      <c r="J5" s="3"/>
      <c r="K5" s="21" t="s">
        <v>461</v>
      </c>
      <c r="L5" s="22">
        <v>2529.5</v>
      </c>
      <c r="M5" s="46">
        <v>35.0</v>
      </c>
      <c r="N5" s="47">
        <v>72.27142857142857</v>
      </c>
      <c r="O5" s="3"/>
      <c r="P5" s="21" t="s">
        <v>47</v>
      </c>
      <c r="Q5" s="22">
        <v>2534.0</v>
      </c>
      <c r="R5" s="46">
        <v>35.0</v>
      </c>
      <c r="S5" s="47">
        <v>72.4</v>
      </c>
      <c r="T5" s="3"/>
      <c r="U5" s="21" t="s">
        <v>462</v>
      </c>
      <c r="V5" s="22">
        <v>2502.0</v>
      </c>
      <c r="W5" s="46">
        <v>35.0</v>
      </c>
      <c r="X5" s="47">
        <v>71.48571428571428</v>
      </c>
      <c r="Y5" s="3"/>
      <c r="Z5" s="21" t="s">
        <v>463</v>
      </c>
      <c r="AA5" s="22">
        <v>2497.5</v>
      </c>
      <c r="AB5" s="46">
        <v>35.0</v>
      </c>
      <c r="AC5" s="47">
        <v>71.35714285714286</v>
      </c>
      <c r="AD5" s="3"/>
      <c r="AE5" s="3">
        <v>4.0</v>
      </c>
      <c r="AF5" s="21" t="s">
        <v>444</v>
      </c>
      <c r="AG5" s="22">
        <v>2624.5</v>
      </c>
      <c r="AH5" s="46">
        <v>35.0</v>
      </c>
      <c r="AI5" s="47">
        <v>74.98571428571428</v>
      </c>
      <c r="AJ5" s="3">
        <v>7.0</v>
      </c>
    </row>
    <row r="6">
      <c r="A6" s="21" t="s">
        <v>464</v>
      </c>
      <c r="B6" s="22">
        <v>2589.5</v>
      </c>
      <c r="C6" s="46">
        <v>35.0</v>
      </c>
      <c r="D6" s="47">
        <v>73.98571428571428</v>
      </c>
      <c r="E6" s="3"/>
      <c r="F6" s="21" t="s">
        <v>465</v>
      </c>
      <c r="G6" s="22">
        <v>2510.5</v>
      </c>
      <c r="H6" s="46">
        <v>35.0</v>
      </c>
      <c r="I6" s="47">
        <v>71.72857142857143</v>
      </c>
      <c r="J6" s="3"/>
      <c r="K6" s="21" t="s">
        <v>466</v>
      </c>
      <c r="L6" s="22">
        <v>2521.5</v>
      </c>
      <c r="M6" s="46">
        <v>35.0</v>
      </c>
      <c r="N6" s="47">
        <v>72.04285714285714</v>
      </c>
      <c r="O6" s="3"/>
      <c r="P6" s="21" t="s">
        <v>467</v>
      </c>
      <c r="Q6" s="22">
        <v>2532.5</v>
      </c>
      <c r="R6" s="46">
        <v>35.0</v>
      </c>
      <c r="S6" s="47">
        <v>72.35714285714286</v>
      </c>
      <c r="T6" s="3"/>
      <c r="U6" s="21" t="s">
        <v>468</v>
      </c>
      <c r="V6" s="22">
        <v>2495.5</v>
      </c>
      <c r="W6" s="46">
        <v>35.0</v>
      </c>
      <c r="X6" s="47">
        <v>71.3</v>
      </c>
      <c r="Y6" s="3"/>
      <c r="Z6" s="21" t="s">
        <v>469</v>
      </c>
      <c r="AA6" s="22">
        <v>2496.5</v>
      </c>
      <c r="AB6" s="46">
        <v>35.0</v>
      </c>
      <c r="AC6" s="47">
        <v>71.32857142857142</v>
      </c>
      <c r="AD6" s="3"/>
      <c r="AE6" s="3">
        <v>5.0</v>
      </c>
      <c r="AF6" s="21" t="s">
        <v>447</v>
      </c>
      <c r="AG6" s="22">
        <v>2610.5</v>
      </c>
      <c r="AH6" s="46">
        <v>35.0</v>
      </c>
      <c r="AI6" s="47">
        <v>74.58571428571429</v>
      </c>
      <c r="AJ6" s="3">
        <v>6.0</v>
      </c>
    </row>
    <row r="7">
      <c r="A7" s="21" t="s">
        <v>470</v>
      </c>
      <c r="B7" s="22">
        <v>2580.5</v>
      </c>
      <c r="C7" s="46">
        <v>35.0</v>
      </c>
      <c r="D7" s="47">
        <v>73.72857142857143</v>
      </c>
      <c r="E7" s="3"/>
      <c r="F7" s="21" t="s">
        <v>471</v>
      </c>
      <c r="G7" s="22">
        <v>2502.0</v>
      </c>
      <c r="H7" s="46">
        <v>35.0</v>
      </c>
      <c r="I7" s="47">
        <v>71.48571428571428</v>
      </c>
      <c r="J7" s="3"/>
      <c r="K7" s="21" t="s">
        <v>472</v>
      </c>
      <c r="L7" s="22">
        <v>2501.5</v>
      </c>
      <c r="M7" s="46">
        <v>35.0</v>
      </c>
      <c r="N7" s="47">
        <v>71.47142857142858</v>
      </c>
      <c r="O7" s="3"/>
      <c r="P7" s="21" t="s">
        <v>473</v>
      </c>
      <c r="Q7" s="22">
        <v>2503.0</v>
      </c>
      <c r="R7" s="46">
        <v>35.0</v>
      </c>
      <c r="S7" s="47">
        <v>71.51428571428572</v>
      </c>
      <c r="T7" s="3"/>
      <c r="U7" s="21" t="s">
        <v>474</v>
      </c>
      <c r="V7" s="22">
        <v>2494.0</v>
      </c>
      <c r="W7" s="46">
        <v>35.0</v>
      </c>
      <c r="X7" s="47">
        <v>71.25714285714285</v>
      </c>
      <c r="Y7" s="3"/>
      <c r="Z7" s="21" t="s">
        <v>475</v>
      </c>
      <c r="AA7" s="22">
        <v>2470.0</v>
      </c>
      <c r="AB7" s="46">
        <v>35.0</v>
      </c>
      <c r="AC7" s="47">
        <v>70.57142857142857</v>
      </c>
      <c r="AD7" s="3"/>
      <c r="AE7" s="3">
        <v>6.0</v>
      </c>
      <c r="AF7" s="21" t="s">
        <v>445</v>
      </c>
      <c r="AG7" s="22">
        <v>2606.5</v>
      </c>
      <c r="AH7" s="46">
        <v>35.0</v>
      </c>
      <c r="AI7" s="47">
        <v>74.47142857142858</v>
      </c>
      <c r="AJ7" s="3">
        <v>5.0</v>
      </c>
    </row>
    <row r="8">
      <c r="A8" s="21" t="s">
        <v>476</v>
      </c>
      <c r="B8" s="22">
        <v>2572.5</v>
      </c>
      <c r="C8" s="46">
        <v>35.0</v>
      </c>
      <c r="D8" s="47">
        <v>73.5</v>
      </c>
      <c r="E8" s="3"/>
      <c r="F8" s="21" t="s">
        <v>477</v>
      </c>
      <c r="G8" s="22">
        <v>2481.0</v>
      </c>
      <c r="H8" s="46">
        <v>35.0</v>
      </c>
      <c r="I8" s="47">
        <v>70.88571428571429</v>
      </c>
      <c r="J8" s="3"/>
      <c r="K8" s="21" t="s">
        <v>478</v>
      </c>
      <c r="L8" s="22">
        <v>2487.0</v>
      </c>
      <c r="M8" s="46">
        <v>35.0</v>
      </c>
      <c r="N8" s="47">
        <v>71.05714285714286</v>
      </c>
      <c r="O8" s="3"/>
      <c r="P8" s="21" t="s">
        <v>479</v>
      </c>
      <c r="Q8" s="22">
        <v>2502.5</v>
      </c>
      <c r="R8" s="46">
        <v>35.0</v>
      </c>
      <c r="S8" s="47">
        <v>71.5</v>
      </c>
      <c r="T8" s="3"/>
      <c r="U8" s="21" t="s">
        <v>480</v>
      </c>
      <c r="V8" s="22">
        <v>2490.5</v>
      </c>
      <c r="W8" s="46">
        <v>35.0</v>
      </c>
      <c r="X8" s="47">
        <v>71.15714285714286</v>
      </c>
      <c r="Y8" s="3"/>
      <c r="Z8" s="3"/>
      <c r="AA8" s="3"/>
      <c r="AB8" s="3"/>
      <c r="AC8" s="47"/>
      <c r="AD8" s="3"/>
      <c r="AE8" s="3">
        <v>7.0</v>
      </c>
      <c r="AF8" s="21" t="s">
        <v>443</v>
      </c>
      <c r="AG8" s="22">
        <v>2599.0</v>
      </c>
      <c r="AH8" s="46">
        <v>35.0</v>
      </c>
      <c r="AI8" s="47">
        <v>74.25714285714285</v>
      </c>
      <c r="AJ8" s="3">
        <v>4.0</v>
      </c>
    </row>
    <row r="9">
      <c r="A9" s="21" t="s">
        <v>10</v>
      </c>
      <c r="B9" s="22">
        <v>2535.5</v>
      </c>
      <c r="C9" s="46">
        <v>35.0</v>
      </c>
      <c r="D9" s="47">
        <v>72.44285714285714</v>
      </c>
      <c r="E9" s="3"/>
      <c r="F9" s="21" t="s">
        <v>481</v>
      </c>
      <c r="G9" s="22">
        <v>2468.0</v>
      </c>
      <c r="H9" s="46">
        <v>35.0</v>
      </c>
      <c r="I9" s="47">
        <v>70.51428571428572</v>
      </c>
      <c r="J9" s="3"/>
      <c r="K9" s="21" t="s">
        <v>482</v>
      </c>
      <c r="L9" s="22">
        <v>2467.5</v>
      </c>
      <c r="M9" s="46">
        <v>35.0</v>
      </c>
      <c r="N9" s="47">
        <v>70.5</v>
      </c>
      <c r="O9" s="3"/>
      <c r="P9" s="21" t="s">
        <v>483</v>
      </c>
      <c r="Q9" s="22">
        <v>2474.5</v>
      </c>
      <c r="R9" s="46">
        <v>35.0</v>
      </c>
      <c r="S9" s="47">
        <v>70.7</v>
      </c>
      <c r="T9" s="3"/>
      <c r="U9" s="21" t="s">
        <v>484</v>
      </c>
      <c r="V9" s="22">
        <v>2484.5</v>
      </c>
      <c r="W9" s="46">
        <v>35.0</v>
      </c>
      <c r="X9" s="47">
        <v>70.98571428571428</v>
      </c>
      <c r="Y9" s="3"/>
      <c r="Z9" s="3"/>
      <c r="AA9" s="3"/>
      <c r="AB9" s="3"/>
      <c r="AC9" s="47"/>
      <c r="AD9" s="3"/>
      <c r="AE9" s="3">
        <v>8.0</v>
      </c>
      <c r="AF9" s="21" t="s">
        <v>450</v>
      </c>
      <c r="AG9" s="22">
        <v>2594.5</v>
      </c>
      <c r="AH9" s="46">
        <v>35.0</v>
      </c>
      <c r="AI9" s="47">
        <v>74.12857142857143</v>
      </c>
      <c r="AJ9" s="3">
        <v>3.0</v>
      </c>
    </row>
    <row r="10">
      <c r="A10" s="21" t="s">
        <v>485</v>
      </c>
      <c r="B10" s="22">
        <v>2501.5</v>
      </c>
      <c r="C10" s="46">
        <v>35.0</v>
      </c>
      <c r="D10" s="47">
        <v>71.47142857142858</v>
      </c>
      <c r="E10" s="3"/>
      <c r="F10" s="21" t="s">
        <v>486</v>
      </c>
      <c r="G10" s="22">
        <v>2446.0</v>
      </c>
      <c r="H10" s="46">
        <v>35.0</v>
      </c>
      <c r="I10" s="47">
        <v>69.88571428571429</v>
      </c>
      <c r="J10" s="3"/>
      <c r="K10" s="21" t="s">
        <v>31</v>
      </c>
      <c r="L10" s="22">
        <v>2461.0</v>
      </c>
      <c r="M10" s="46">
        <v>35.0</v>
      </c>
      <c r="N10" s="47">
        <v>70.31428571428572</v>
      </c>
      <c r="O10" s="3"/>
      <c r="P10" s="21" t="s">
        <v>487</v>
      </c>
      <c r="Q10" s="22">
        <v>2466.5</v>
      </c>
      <c r="R10" s="46">
        <v>35.0</v>
      </c>
      <c r="S10" s="47">
        <v>70.47142857142858</v>
      </c>
      <c r="T10" s="3"/>
      <c r="U10" s="21" t="s">
        <v>488</v>
      </c>
      <c r="V10" s="22">
        <v>2441.5</v>
      </c>
      <c r="W10" s="46">
        <v>35.0</v>
      </c>
      <c r="X10" s="47">
        <v>69.75714285714285</v>
      </c>
      <c r="Y10" s="3"/>
      <c r="Z10" s="3"/>
      <c r="AA10" s="3"/>
      <c r="AB10" s="3"/>
      <c r="AC10" s="47"/>
      <c r="AD10" s="3"/>
      <c r="AE10" s="3">
        <v>9.0</v>
      </c>
      <c r="AF10" s="21" t="s">
        <v>453</v>
      </c>
      <c r="AG10" s="22">
        <v>2593.0</v>
      </c>
      <c r="AH10" s="46">
        <v>35.0</v>
      </c>
      <c r="AI10" s="47">
        <v>74.08571428571429</v>
      </c>
      <c r="AJ10" s="3">
        <v>2.0</v>
      </c>
    </row>
    <row r="11">
      <c r="A11" s="21" t="s">
        <v>489</v>
      </c>
      <c r="B11" s="22">
        <v>2475.5</v>
      </c>
      <c r="C11" s="46">
        <v>35.0</v>
      </c>
      <c r="D11" s="47">
        <v>70.72857142857143</v>
      </c>
      <c r="E11" s="3"/>
      <c r="F11" s="21" t="s">
        <v>490</v>
      </c>
      <c r="G11" s="22">
        <v>2431.0</v>
      </c>
      <c r="H11" s="46">
        <v>35.0</v>
      </c>
      <c r="I11" s="47">
        <v>69.45714285714286</v>
      </c>
      <c r="J11" s="3"/>
      <c r="K11" s="21" t="s">
        <v>491</v>
      </c>
      <c r="L11" s="22">
        <v>2454.0</v>
      </c>
      <c r="M11" s="46">
        <v>35.0</v>
      </c>
      <c r="N11" s="47">
        <v>70.11428571428571</v>
      </c>
      <c r="O11" s="3"/>
      <c r="P11" s="21" t="s">
        <v>492</v>
      </c>
      <c r="Q11" s="22">
        <v>2452.0</v>
      </c>
      <c r="R11" s="46">
        <v>35.0</v>
      </c>
      <c r="S11" s="47">
        <v>70.05714285714286</v>
      </c>
      <c r="T11" s="3"/>
      <c r="U11" s="21" t="s">
        <v>493</v>
      </c>
      <c r="V11" s="22">
        <v>2422.5</v>
      </c>
      <c r="W11" s="46">
        <v>35.0</v>
      </c>
      <c r="X11" s="47">
        <v>69.21428571428571</v>
      </c>
      <c r="Y11" s="3"/>
      <c r="Z11" s="3"/>
      <c r="AA11" s="3"/>
      <c r="AB11" s="3"/>
      <c r="AC11" s="47"/>
      <c r="AD11" s="3"/>
      <c r="AE11" s="3">
        <v>10.0</v>
      </c>
      <c r="AF11" s="21" t="s">
        <v>459</v>
      </c>
      <c r="AG11" s="22">
        <v>2591.5</v>
      </c>
      <c r="AH11" s="46">
        <v>35.0</v>
      </c>
      <c r="AI11" s="47">
        <v>74.04285714285714</v>
      </c>
      <c r="AJ11" s="3">
        <v>1.0</v>
      </c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>
        <v>11.0</v>
      </c>
      <c r="AF12" s="21" t="s">
        <v>464</v>
      </c>
      <c r="AG12" s="22">
        <v>2589.5</v>
      </c>
      <c r="AH12" s="46">
        <v>35.0</v>
      </c>
      <c r="AI12" s="47">
        <v>73.98571428571428</v>
      </c>
      <c r="AJ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>
        <v>12.0</v>
      </c>
      <c r="AF13" s="21" t="s">
        <v>449</v>
      </c>
      <c r="AG13" s="22">
        <v>2585.0</v>
      </c>
      <c r="AH13" s="46">
        <v>35.0</v>
      </c>
      <c r="AI13" s="47">
        <v>73.85714285714286</v>
      </c>
      <c r="AJ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>
        <v>13.0</v>
      </c>
      <c r="AF14" s="21" t="s">
        <v>455</v>
      </c>
      <c r="AG14" s="22">
        <v>2582.5</v>
      </c>
      <c r="AH14" s="46">
        <v>35.0</v>
      </c>
      <c r="AI14" s="47">
        <v>73.78571428571429</v>
      </c>
      <c r="AJ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>
        <v>14.0</v>
      </c>
      <c r="AF15" s="21" t="s">
        <v>470</v>
      </c>
      <c r="AG15" s="22">
        <v>2580.5</v>
      </c>
      <c r="AH15" s="46">
        <v>35.0</v>
      </c>
      <c r="AI15" s="47">
        <v>73.72857142857143</v>
      </c>
      <c r="AJ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>
        <v>15.0</v>
      </c>
      <c r="AF16" s="21" t="s">
        <v>456</v>
      </c>
      <c r="AG16" s="22">
        <v>2575.0</v>
      </c>
      <c r="AH16" s="46">
        <v>35.0</v>
      </c>
      <c r="AI16" s="47">
        <v>73.57142857142857</v>
      </c>
      <c r="AJ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>
        <v>16.0</v>
      </c>
      <c r="AF17" s="21" t="s">
        <v>451</v>
      </c>
      <c r="AG17" s="22">
        <v>2573.5</v>
      </c>
      <c r="AH17" s="46">
        <v>35.0</v>
      </c>
      <c r="AI17" s="47">
        <v>73.52857142857142</v>
      </c>
      <c r="AJ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>
        <v>17.0</v>
      </c>
      <c r="AF18" s="21" t="s">
        <v>476</v>
      </c>
      <c r="AG18" s="22">
        <v>2572.5</v>
      </c>
      <c r="AH18" s="46">
        <v>35.0</v>
      </c>
      <c r="AI18" s="47">
        <v>73.5</v>
      </c>
      <c r="AJ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>
        <v>18.0</v>
      </c>
      <c r="AF19" s="21" t="s">
        <v>457</v>
      </c>
      <c r="AG19" s="22">
        <v>2552.0</v>
      </c>
      <c r="AH19" s="46">
        <v>35.0</v>
      </c>
      <c r="AI19" s="47">
        <v>72.91428571428571</v>
      </c>
      <c r="AJ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>
        <v>19.0</v>
      </c>
      <c r="AF20" s="21" t="s">
        <v>454</v>
      </c>
      <c r="AG20" s="22">
        <v>2545.0</v>
      </c>
      <c r="AH20" s="46">
        <v>35.0</v>
      </c>
      <c r="AI20" s="47">
        <v>72.71428571428571</v>
      </c>
      <c r="AJ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>
        <v>20.0</v>
      </c>
      <c r="AF21" s="21" t="s">
        <v>446</v>
      </c>
      <c r="AG21" s="22">
        <v>2538.0</v>
      </c>
      <c r="AH21" s="46">
        <v>35.0</v>
      </c>
      <c r="AI21" s="47">
        <v>72.51428571428572</v>
      </c>
      <c r="AJ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>
        <v>21.0</v>
      </c>
      <c r="AF22" s="21" t="s">
        <v>10</v>
      </c>
      <c r="AG22" s="22">
        <v>2535.5</v>
      </c>
      <c r="AH22" s="46">
        <v>35.0</v>
      </c>
      <c r="AI22" s="47">
        <v>72.44285714285714</v>
      </c>
      <c r="AJ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>
        <v>22.0</v>
      </c>
      <c r="AF23" s="21" t="s">
        <v>47</v>
      </c>
      <c r="AG23" s="22">
        <v>2534.0</v>
      </c>
      <c r="AH23" s="46">
        <v>35.0</v>
      </c>
      <c r="AI23" s="47">
        <v>72.4</v>
      </c>
      <c r="AJ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>
        <v>23.0</v>
      </c>
      <c r="AF24" s="21" t="s">
        <v>452</v>
      </c>
      <c r="AG24" s="22">
        <v>2533.5</v>
      </c>
      <c r="AH24" s="46">
        <v>35.0</v>
      </c>
      <c r="AI24" s="47">
        <v>72.38571428571429</v>
      </c>
      <c r="AJ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>
        <v>24.0</v>
      </c>
      <c r="AF25" s="21" t="s">
        <v>467</v>
      </c>
      <c r="AG25" s="22">
        <v>2532.5</v>
      </c>
      <c r="AH25" s="46">
        <v>35.0</v>
      </c>
      <c r="AI25" s="47">
        <v>72.35714285714286</v>
      </c>
      <c r="AJ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>
        <v>25.0</v>
      </c>
      <c r="AF26" s="21" t="s">
        <v>461</v>
      </c>
      <c r="AG26" s="22">
        <v>2529.5</v>
      </c>
      <c r="AH26" s="46">
        <v>35.0</v>
      </c>
      <c r="AI26" s="47">
        <v>72.27142857142857</v>
      </c>
      <c r="AJ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>
        <v>26.0</v>
      </c>
      <c r="AF27" s="21" t="s">
        <v>466</v>
      </c>
      <c r="AG27" s="22">
        <v>2521.5</v>
      </c>
      <c r="AH27" s="46">
        <v>35.0</v>
      </c>
      <c r="AI27" s="47">
        <v>72.04285714285714</v>
      </c>
      <c r="AJ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>
        <v>27.0</v>
      </c>
      <c r="AF28" s="21" t="s">
        <v>460</v>
      </c>
      <c r="AG28" s="22">
        <v>2516.5</v>
      </c>
      <c r="AH28" s="46">
        <v>35.0</v>
      </c>
      <c r="AI28" s="47">
        <v>71.9</v>
      </c>
      <c r="AJ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>
        <v>28.0</v>
      </c>
      <c r="AF29" s="21" t="s">
        <v>465</v>
      </c>
      <c r="AG29" s="22">
        <v>2510.5</v>
      </c>
      <c r="AH29" s="46">
        <v>35.0</v>
      </c>
      <c r="AI29" s="47">
        <v>71.72857142857143</v>
      </c>
      <c r="AJ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>
        <v>29.0</v>
      </c>
      <c r="AF30" s="21" t="s">
        <v>473</v>
      </c>
      <c r="AG30" s="22">
        <v>2503.0</v>
      </c>
      <c r="AH30" s="46">
        <v>35.0</v>
      </c>
      <c r="AI30" s="47">
        <v>71.51428571428572</v>
      </c>
      <c r="AJ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>
        <v>30.0</v>
      </c>
      <c r="AF31" s="21" t="s">
        <v>479</v>
      </c>
      <c r="AG31" s="22">
        <v>2502.5</v>
      </c>
      <c r="AH31" s="46">
        <v>35.0</v>
      </c>
      <c r="AI31" s="47">
        <v>71.5</v>
      </c>
      <c r="AJ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>
        <v>31.0</v>
      </c>
      <c r="AF32" s="21" t="s">
        <v>462</v>
      </c>
      <c r="AG32" s="22">
        <v>2502.0</v>
      </c>
      <c r="AH32" s="46">
        <v>35.0</v>
      </c>
      <c r="AI32" s="47">
        <v>71.48571428571428</v>
      </c>
      <c r="AJ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>
        <v>32.0</v>
      </c>
      <c r="AF33" s="21" t="s">
        <v>471</v>
      </c>
      <c r="AG33" s="22">
        <v>2502.0</v>
      </c>
      <c r="AH33" s="46">
        <v>35.0</v>
      </c>
      <c r="AI33" s="47">
        <v>71.48571428571428</v>
      </c>
      <c r="AJ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>
        <v>33.0</v>
      </c>
      <c r="AF34" s="21" t="s">
        <v>485</v>
      </c>
      <c r="AG34" s="22">
        <v>2501.5</v>
      </c>
      <c r="AH34" s="46">
        <v>35.0</v>
      </c>
      <c r="AI34" s="47">
        <v>71.47142857142858</v>
      </c>
      <c r="AJ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>
        <v>34.0</v>
      </c>
      <c r="AF35" s="21" t="s">
        <v>472</v>
      </c>
      <c r="AG35" s="22">
        <v>2501.5</v>
      </c>
      <c r="AH35" s="46">
        <v>35.0</v>
      </c>
      <c r="AI35" s="47">
        <v>71.47142857142858</v>
      </c>
      <c r="AJ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>
        <v>35.0</v>
      </c>
      <c r="AF36" s="21" t="s">
        <v>458</v>
      </c>
      <c r="AG36" s="22">
        <v>2499.5</v>
      </c>
      <c r="AH36" s="46">
        <v>35.0</v>
      </c>
      <c r="AI36" s="47">
        <v>71.41428571428571</v>
      </c>
      <c r="AJ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>
        <v>36.0</v>
      </c>
      <c r="AF37" s="21" t="s">
        <v>463</v>
      </c>
      <c r="AG37" s="22">
        <v>2497.5</v>
      </c>
      <c r="AH37" s="46">
        <v>35.0</v>
      </c>
      <c r="AI37" s="47">
        <v>71.35714285714286</v>
      </c>
      <c r="AJ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>
        <v>37.0</v>
      </c>
      <c r="AF38" s="21" t="s">
        <v>469</v>
      </c>
      <c r="AG38" s="22">
        <v>2496.5</v>
      </c>
      <c r="AH38" s="46">
        <v>35.0</v>
      </c>
      <c r="AI38" s="47">
        <v>71.32857142857142</v>
      </c>
      <c r="AJ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>
        <v>38.0</v>
      </c>
      <c r="AF39" s="21" t="s">
        <v>468</v>
      </c>
      <c r="AG39" s="22">
        <v>2495.5</v>
      </c>
      <c r="AH39" s="46">
        <v>35.0</v>
      </c>
      <c r="AI39" s="47">
        <v>71.3</v>
      </c>
      <c r="AJ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>
        <v>39.0</v>
      </c>
      <c r="AF40" s="21" t="s">
        <v>474</v>
      </c>
      <c r="AG40" s="22">
        <v>2494.0</v>
      </c>
      <c r="AH40" s="46">
        <v>35.0</v>
      </c>
      <c r="AI40" s="47">
        <v>71.25714285714285</v>
      </c>
      <c r="AJ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>
        <v>40.0</v>
      </c>
      <c r="AF41" s="21" t="s">
        <v>480</v>
      </c>
      <c r="AG41" s="22">
        <v>2490.5</v>
      </c>
      <c r="AH41" s="46">
        <v>35.0</v>
      </c>
      <c r="AI41" s="47">
        <v>71.15714285714286</v>
      </c>
      <c r="AJ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>
        <v>41.0</v>
      </c>
      <c r="AF42" s="21" t="s">
        <v>478</v>
      </c>
      <c r="AG42" s="22">
        <v>2487.0</v>
      </c>
      <c r="AH42" s="46">
        <v>35.0</v>
      </c>
      <c r="AI42" s="47">
        <v>71.05714285714286</v>
      </c>
      <c r="AJ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>
        <v>42.0</v>
      </c>
      <c r="AF43" s="21" t="s">
        <v>484</v>
      </c>
      <c r="AG43" s="22">
        <v>2484.5</v>
      </c>
      <c r="AH43" s="46">
        <v>35.0</v>
      </c>
      <c r="AI43" s="47">
        <v>70.98571428571428</v>
      </c>
      <c r="AJ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>
        <v>43.0</v>
      </c>
      <c r="AF44" s="21" t="s">
        <v>477</v>
      </c>
      <c r="AG44" s="22">
        <v>2481.0</v>
      </c>
      <c r="AH44" s="46">
        <v>35.0</v>
      </c>
      <c r="AI44" s="47">
        <v>70.88571428571429</v>
      </c>
      <c r="AJ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>
        <v>44.0</v>
      </c>
      <c r="AF45" s="21" t="s">
        <v>489</v>
      </c>
      <c r="AG45" s="22">
        <v>2475.5</v>
      </c>
      <c r="AH45" s="46">
        <v>35.0</v>
      </c>
      <c r="AI45" s="47">
        <v>70.72857142857143</v>
      </c>
      <c r="AJ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>
        <v>45.0</v>
      </c>
      <c r="AF46" s="21" t="s">
        <v>483</v>
      </c>
      <c r="AG46" s="22">
        <v>2474.5</v>
      </c>
      <c r="AH46" s="46">
        <v>35.0</v>
      </c>
      <c r="AI46" s="47">
        <v>70.7</v>
      </c>
      <c r="AJ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>
        <v>46.0</v>
      </c>
      <c r="AF47" s="21" t="s">
        <v>475</v>
      </c>
      <c r="AG47" s="22">
        <v>2470.0</v>
      </c>
      <c r="AH47" s="46">
        <v>35.0</v>
      </c>
      <c r="AI47" s="47">
        <v>70.57142857142857</v>
      </c>
      <c r="AJ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>
        <v>47.0</v>
      </c>
      <c r="AF48" s="21" t="s">
        <v>481</v>
      </c>
      <c r="AG48" s="22">
        <v>2468.0</v>
      </c>
      <c r="AH48" s="46">
        <v>35.0</v>
      </c>
      <c r="AI48" s="47">
        <v>70.51428571428572</v>
      </c>
      <c r="AJ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>
        <v>48.0</v>
      </c>
      <c r="AF49" s="21" t="s">
        <v>482</v>
      </c>
      <c r="AG49" s="22">
        <v>2467.5</v>
      </c>
      <c r="AH49" s="46">
        <v>35.0</v>
      </c>
      <c r="AI49" s="47">
        <v>70.5</v>
      </c>
      <c r="AJ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>
        <v>49.0</v>
      </c>
      <c r="AF50" s="21" t="s">
        <v>487</v>
      </c>
      <c r="AG50" s="22">
        <v>2466.5</v>
      </c>
      <c r="AH50" s="46">
        <v>35.0</v>
      </c>
      <c r="AI50" s="47">
        <v>70.47142857142858</v>
      </c>
      <c r="AJ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>
        <v>50.0</v>
      </c>
      <c r="AF51" s="21" t="s">
        <v>31</v>
      </c>
      <c r="AG51" s="22">
        <v>2461.0</v>
      </c>
      <c r="AH51" s="46">
        <v>35.0</v>
      </c>
      <c r="AI51" s="47">
        <v>70.31428571428572</v>
      </c>
      <c r="AJ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>
        <v>51.0</v>
      </c>
      <c r="AF52" s="21" t="s">
        <v>491</v>
      </c>
      <c r="AG52" s="22">
        <v>2454.0</v>
      </c>
      <c r="AH52" s="46">
        <v>35.0</v>
      </c>
      <c r="AI52" s="47">
        <v>70.11428571428571</v>
      </c>
      <c r="AJ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>
        <v>52.0</v>
      </c>
      <c r="AF53" s="21" t="s">
        <v>492</v>
      </c>
      <c r="AG53" s="22">
        <v>2452.0</v>
      </c>
      <c r="AH53" s="46">
        <v>35.0</v>
      </c>
      <c r="AI53" s="47">
        <v>70.05714285714286</v>
      </c>
      <c r="AJ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>
        <v>53.0</v>
      </c>
      <c r="AF54" s="21" t="s">
        <v>486</v>
      </c>
      <c r="AG54" s="22">
        <v>2446.0</v>
      </c>
      <c r="AH54" s="46">
        <v>35.0</v>
      </c>
      <c r="AI54" s="47">
        <v>69.88571428571429</v>
      </c>
      <c r="AJ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>
        <v>54.0</v>
      </c>
      <c r="AF55" s="21" t="s">
        <v>488</v>
      </c>
      <c r="AG55" s="22">
        <v>2441.5</v>
      </c>
      <c r="AH55" s="46">
        <v>35.0</v>
      </c>
      <c r="AI55" s="47">
        <v>69.75714285714285</v>
      </c>
      <c r="AJ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>
        <v>55.0</v>
      </c>
      <c r="AF56" s="21" t="s">
        <v>490</v>
      </c>
      <c r="AG56" s="22">
        <v>2431.0</v>
      </c>
      <c r="AH56" s="46">
        <v>35.0</v>
      </c>
      <c r="AI56" s="47">
        <v>69.45714285714286</v>
      </c>
      <c r="AJ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>
        <v>56.0</v>
      </c>
      <c r="AF57" s="21" t="s">
        <v>493</v>
      </c>
      <c r="AG57" s="22">
        <v>2422.5</v>
      </c>
      <c r="AH57" s="46">
        <v>35.0</v>
      </c>
      <c r="AI57" s="47">
        <v>69.21428571428571</v>
      </c>
      <c r="AJ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</row>
  </sheetData>
  <printOptions/>
  <pageMargins bottom="0.75" footer="0.0" header="0.0" left="0.7" right="0.7" top="0.75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3" width="13.14"/>
    <col customWidth="1" min="4" max="6" width="7.71"/>
  </cols>
  <sheetData>
    <row r="1" ht="13.5" customHeight="1">
      <c r="A1" s="3" t="s">
        <v>494</v>
      </c>
      <c r="B1" s="3" t="s">
        <v>495</v>
      </c>
      <c r="C1" s="3" t="s">
        <v>241</v>
      </c>
    </row>
    <row r="2" ht="13.5" customHeight="1">
      <c r="A2" s="48"/>
      <c r="B2" s="3"/>
      <c r="C2" s="3"/>
    </row>
    <row r="3" ht="13.5" customHeight="1">
      <c r="A3" s="3"/>
      <c r="B3" s="3"/>
      <c r="C3" s="3"/>
    </row>
    <row r="4" ht="13.5" customHeight="1">
      <c r="A4" s="3"/>
      <c r="B4" s="3"/>
      <c r="C4" s="3"/>
    </row>
    <row r="5" ht="13.5" customHeight="1"/>
    <row r="6" ht="13.5" customHeight="1">
      <c r="A6" s="48"/>
      <c r="B6" s="3"/>
      <c r="C6" s="3"/>
    </row>
    <row r="7" ht="13.5" customHeight="1">
      <c r="A7" s="48"/>
      <c r="B7" s="3"/>
      <c r="C7" s="3"/>
    </row>
    <row r="8" ht="13.5" customHeight="1"/>
    <row r="9" ht="13.5" customHeight="1"/>
    <row r="10" ht="13.5" customHeight="1"/>
    <row r="11" ht="13.5" customHeight="1"/>
    <row r="12" ht="13.5" customHeight="1"/>
    <row r="13" ht="13.5" customHeight="1">
      <c r="A13" s="3"/>
      <c r="B13" s="3"/>
      <c r="C13" s="3"/>
    </row>
    <row r="14" ht="13.5" customHeight="1">
      <c r="A14" s="3"/>
      <c r="B14" s="3"/>
      <c r="C14" s="3"/>
    </row>
    <row r="15" ht="13.5" customHeight="1">
      <c r="A15" s="3"/>
      <c r="B15" s="3"/>
      <c r="C15" s="3"/>
    </row>
    <row r="16" ht="13.5" customHeight="1">
      <c r="A16" s="3"/>
      <c r="B16" s="3"/>
      <c r="C16" s="3"/>
    </row>
    <row r="17" ht="13.5" customHeight="1">
      <c r="A17" s="3"/>
      <c r="B17" s="3"/>
      <c r="C17" s="3"/>
    </row>
    <row r="18" ht="13.5" customHeight="1">
      <c r="A18" s="3"/>
      <c r="B18" s="3"/>
      <c r="C18" s="3"/>
    </row>
    <row r="19" ht="13.5" customHeight="1">
      <c r="A19" s="3"/>
      <c r="B19" s="3"/>
      <c r="C19" s="3"/>
    </row>
    <row r="20" ht="13.5" customHeight="1">
      <c r="A20" s="3"/>
      <c r="B20" s="3"/>
      <c r="C20" s="3"/>
    </row>
    <row r="21" ht="13.5" customHeight="1">
      <c r="A21" s="3"/>
      <c r="B21" s="3"/>
      <c r="C21" s="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2019-06-11T14:57:26Z</dcterms:created>
  <dc:creator>Ufficio</dc:creator>
</cp:coreProperties>
</file>