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240" yWindow="240" windowWidth="25360" windowHeight="14260" tabRatio="500"/>
  </bookViews>
  <sheets>
    <sheet name="Ranking Lega" sheetId="1" r:id="rId1"/>
  </sheets>
  <externalReferences>
    <externalReference r:id="rId2"/>
  </externalReferenc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85" i="1" l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<sst xmlns="http://schemas.openxmlformats.org/spreadsheetml/2006/main" count="123" uniqueCount="90">
  <si>
    <t>Ranking Assoluto</t>
  </si>
  <si>
    <t>Posizione</t>
  </si>
  <si>
    <t>Giocatore</t>
  </si>
  <si>
    <t>Totale</t>
  </si>
  <si>
    <t>Leonardo Berti</t>
  </si>
  <si>
    <t>Fabio Nepi</t>
  </si>
  <si>
    <t>Matteo Serani</t>
  </si>
  <si>
    <t>Luca Serani</t>
  </si>
  <si>
    <t>Marco Mannucci</t>
  </si>
  <si>
    <t>Andrea Martino</t>
  </si>
  <si>
    <t>Matteo Ammagliati</t>
  </si>
  <si>
    <t>Davide Pizzuto</t>
  </si>
  <si>
    <t>Luca Moriconi</t>
  </si>
  <si>
    <t>Luca Ciampa</t>
  </si>
  <si>
    <t>Andrea Ammannati</t>
  </si>
  <si>
    <t>Pierluigi Dell'Arciprete</t>
  </si>
  <si>
    <t>Federico Corradi</t>
  </si>
  <si>
    <t>Luca Frongia</t>
  </si>
  <si>
    <t>Gabriele Balestri</t>
  </si>
  <si>
    <t>Lorenzo Tarrini</t>
  </si>
  <si>
    <t>Alessandro Picchi</t>
  </si>
  <si>
    <t>Fabrizio Rapetti</t>
  </si>
  <si>
    <t>Marco Di Florio</t>
  </si>
  <si>
    <t>Andrea Baldini</t>
  </si>
  <si>
    <t>Leonardo Buti</t>
  </si>
  <si>
    <t>Andrea Piscini</t>
  </si>
  <si>
    <t>Andrea Catania</t>
  </si>
  <si>
    <t>Nicolò Doveri</t>
  </si>
  <si>
    <t>Federico Magagnini</t>
  </si>
  <si>
    <t>Stefano Javarone</t>
  </si>
  <si>
    <t>Giovanni Aquino</t>
  </si>
  <si>
    <t>Nicola Tognetti</t>
  </si>
  <si>
    <t>Lorenzo Maria Borghi</t>
  </si>
  <si>
    <t>Michele Boddi</t>
  </si>
  <si>
    <t>Luca Valli</t>
  </si>
  <si>
    <t>Daniele Tilli</t>
  </si>
  <si>
    <t>Jacopo Chiavacci</t>
  </si>
  <si>
    <t>Riccardo Capocchi</t>
  </si>
  <si>
    <t>Simone Pizzuto</t>
  </si>
  <si>
    <t>Mirko Forti</t>
  </si>
  <si>
    <t>Alessandro Bianchi</t>
  </si>
  <si>
    <t>Stefano Caturegli</t>
  </si>
  <si>
    <t>Michele Collareta</t>
  </si>
  <si>
    <t>Enrico Cerrai</t>
  </si>
  <si>
    <t>Andrea Gemignani</t>
  </si>
  <si>
    <t>Francesco Pucci</t>
  </si>
  <si>
    <t>Francesco Spandre</t>
  </si>
  <si>
    <t>Sebastiano Boemi</t>
  </si>
  <si>
    <t>Dario Silvestri</t>
  </si>
  <si>
    <t>Marco Orcesi</t>
  </si>
  <si>
    <t>Federico Leonangeli</t>
  </si>
  <si>
    <t>Maurizio Giusti</t>
  </si>
  <si>
    <t>Simone Tonini</t>
  </si>
  <si>
    <t>Luigi Mostardi</t>
  </si>
  <si>
    <t>Alessandro Marazzato</t>
  </si>
  <si>
    <t>Simone Pacciardi</t>
  </si>
  <si>
    <t>Marco Pini</t>
  </si>
  <si>
    <t>Nicola Luperini</t>
  </si>
  <si>
    <t>Mirko Della Bartola</t>
  </si>
  <si>
    <t>Stefano Bulleri</t>
  </si>
  <si>
    <t>Francesco Caluri</t>
  </si>
  <si>
    <t>Michele Molino</t>
  </si>
  <si>
    <t>Moreno Cerrai</t>
  </si>
  <si>
    <t>N.Tornei Fatti</t>
  </si>
  <si>
    <t>Andrea Fabeni</t>
  </si>
  <si>
    <t>Marco Billeci</t>
  </si>
  <si>
    <t>Luca Marcheschi</t>
  </si>
  <si>
    <t>NEW</t>
  </si>
  <si>
    <t>Federico Grandi</t>
  </si>
  <si>
    <t>Leonardo Luporini</t>
  </si>
  <si>
    <t>Matteo Rossini</t>
  </si>
  <si>
    <t>Rispetto a 2017</t>
  </si>
  <si>
    <t>Punti Rispetto a 2017</t>
  </si>
  <si>
    <t>Gianluca L'Abbate</t>
  </si>
  <si>
    <t>Daniele Ammannati</t>
  </si>
  <si>
    <t>Simone Casamassa</t>
  </si>
  <si>
    <t>Michele Gaggero</t>
  </si>
  <si>
    <t>Andrea Cosci</t>
  </si>
  <si>
    <t>Paolo Franchini</t>
  </si>
  <si>
    <t>Michele Grande</t>
  </si>
  <si>
    <t>Stefano Convalle</t>
  </si>
  <si>
    <t>Alessandro Dompe</t>
  </si>
  <si>
    <t>Fabiano Fiorentini</t>
  </si>
  <si>
    <t>Nicola Gragnani</t>
  </si>
  <si>
    <t>Mirko Savino</t>
  </si>
  <si>
    <t>Marco Perini</t>
  </si>
  <si>
    <t>Matteo Cazzarotto</t>
  </si>
  <si>
    <t>Stefano Santoni</t>
  </si>
  <si>
    <t>Alessandro Bronte</t>
  </si>
  <si>
    <t>Davide Silvestri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</si>
</sst>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color theme="1"/>
      <name val="Calibri"/>
      <scheme val="minor"/>
    </font>
    <font>
      <i/>
      <sz val="12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2" fontId="3" fillId="0" borderId="0" xfId="0" applyNumberFormat="1" applyFont="1"/>
    <xf numFmtId="0" fontId="5" fillId="0" borderId="0" xfId="0" applyFont="1" applyFill="1"/>
    <xf numFmtId="0" fontId="0" fillId="0" borderId="0" xfId="0" applyFill="1"/>
    <xf numFmtId="2" fontId="0" fillId="0" borderId="0" xfId="0" applyNumberFormat="1"/>
    <xf numFmtId="0" fontId="0" fillId="0" borderId="0" xfId="0" applyAlignment="1">
      <alignment horizontal="center"/>
    </xf>
    <xf numFmtId="2" fontId="3" fillId="0" borderId="0" xfId="0" applyNumberFormat="1" applyFont="1" applyBorder="1"/>
    <xf numFmtId="0" fontId="5" fillId="0" borderId="0" xfId="0" applyFont="1"/>
    <xf numFmtId="0" fontId="4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0" fillId="0" borderId="0" xfId="0" applyFont="1" applyFill="1" applyAlignment="1">
      <alignment horizontal="right"/>
    </xf>
    <xf numFmtId="0" fontId="7" fillId="0" borderId="0" xfId="0" applyFont="1" applyAlignment="1">
      <alignment horizontal="center"/>
    </xf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/Downloads/Ranking/Totalon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efficienti"/>
      <sheetName val="RankingCampionato"/>
      <sheetName val="Ranking Champions"/>
      <sheetName val="RankingCoppaItalia"/>
      <sheetName val="RankingSuperCoppa"/>
      <sheetName val="RankingCoppeInternazionali"/>
      <sheetName val="RankingAssoluto"/>
    </sheetNames>
    <sheetDataSet>
      <sheetData sheetId="0"/>
      <sheetData sheetId="1">
        <row r="1">
          <cell r="B1" t="str">
            <v>Ranking Campionato</v>
          </cell>
        </row>
        <row r="3">
          <cell r="B3" t="str">
            <v>Presidente</v>
          </cell>
          <cell r="C3" t="str">
            <v>2017_2018</v>
          </cell>
          <cell r="D3" t="str">
            <v>2016_2017</v>
          </cell>
          <cell r="E3" t="str">
            <v>2015/16</v>
          </cell>
          <cell r="F3" t="str">
            <v>2014_2015</v>
          </cell>
          <cell r="G3" t="str">
            <v>Totale</v>
          </cell>
        </row>
        <row r="4">
          <cell r="B4" t="str">
            <v>Fabio Nepi</v>
          </cell>
          <cell r="C4">
            <v>29</v>
          </cell>
          <cell r="D4">
            <v>30.3</v>
          </cell>
          <cell r="E4">
            <v>32.9</v>
          </cell>
          <cell r="F4">
            <v>37.4</v>
          </cell>
          <cell r="G4">
            <v>129.6</v>
          </cell>
        </row>
        <row r="5">
          <cell r="B5" t="str">
            <v>Matteo Serani</v>
          </cell>
          <cell r="C5">
            <v>27.9</v>
          </cell>
          <cell r="D5">
            <v>32.4</v>
          </cell>
          <cell r="E5">
            <v>27.6</v>
          </cell>
          <cell r="F5">
            <v>32.200000000000003</v>
          </cell>
          <cell r="G5">
            <v>120.10000000000001</v>
          </cell>
        </row>
        <row r="6">
          <cell r="B6" t="str">
            <v>Davide Pizzuto</v>
          </cell>
          <cell r="C6">
            <v>26.400000000000002</v>
          </cell>
          <cell r="D6">
            <v>26.5</v>
          </cell>
          <cell r="E6">
            <v>30.5</v>
          </cell>
          <cell r="F6">
            <v>29.3</v>
          </cell>
          <cell r="G6">
            <v>112.7</v>
          </cell>
        </row>
        <row r="7">
          <cell r="B7" t="str">
            <v>Nicola Tognetti</v>
          </cell>
          <cell r="C7">
            <v>19.5</v>
          </cell>
          <cell r="D7">
            <v>27.8</v>
          </cell>
          <cell r="E7">
            <v>26.6</v>
          </cell>
          <cell r="F7">
            <v>37</v>
          </cell>
          <cell r="G7">
            <v>110.9</v>
          </cell>
        </row>
        <row r="8">
          <cell r="B8" t="str">
            <v>Federico Corradi</v>
          </cell>
          <cell r="C8">
            <v>20.5</v>
          </cell>
          <cell r="D8">
            <v>29.200000000000003</v>
          </cell>
          <cell r="E8">
            <v>25.400000000000002</v>
          </cell>
          <cell r="F8">
            <v>33.9</v>
          </cell>
          <cell r="G8">
            <v>109</v>
          </cell>
        </row>
        <row r="9">
          <cell r="B9" t="str">
            <v>Luca Frongia</v>
          </cell>
          <cell r="C9">
            <v>20.5</v>
          </cell>
          <cell r="D9">
            <v>29.200000000000003</v>
          </cell>
          <cell r="E9">
            <v>25.400000000000002</v>
          </cell>
          <cell r="F9">
            <v>33.9</v>
          </cell>
          <cell r="G9">
            <v>109</v>
          </cell>
        </row>
        <row r="10">
          <cell r="B10" t="str">
            <v>Andrea Ammannati</v>
          </cell>
          <cell r="C10">
            <v>25.200000000000003</v>
          </cell>
          <cell r="D10">
            <v>23.6</v>
          </cell>
          <cell r="E10">
            <v>23.3</v>
          </cell>
          <cell r="F10">
            <v>36.5</v>
          </cell>
          <cell r="G10">
            <v>108.60000000000001</v>
          </cell>
        </row>
        <row r="11">
          <cell r="B11" t="str">
            <v>Jacopo Chiavacci</v>
          </cell>
          <cell r="C11">
            <v>30.900000000000002</v>
          </cell>
          <cell r="D11">
            <v>26.7</v>
          </cell>
          <cell r="E11">
            <v>21</v>
          </cell>
          <cell r="F11">
            <v>26.8</v>
          </cell>
          <cell r="G11">
            <v>105.39999999999999</v>
          </cell>
        </row>
        <row r="12">
          <cell r="B12" t="str">
            <v>Giovanni Aquino</v>
          </cell>
          <cell r="C12">
            <v>18.600000000000001</v>
          </cell>
          <cell r="D12">
            <v>21.3</v>
          </cell>
          <cell r="E12">
            <v>22.1</v>
          </cell>
          <cell r="F12">
            <v>35.700000000000003</v>
          </cell>
          <cell r="G12">
            <v>97.700000000000017</v>
          </cell>
        </row>
        <row r="13">
          <cell r="B13" t="str">
            <v>Riccardo Capocchi</v>
          </cell>
          <cell r="C13">
            <v>20.5</v>
          </cell>
          <cell r="D13">
            <v>26.7</v>
          </cell>
          <cell r="E13">
            <v>21</v>
          </cell>
          <cell r="F13">
            <v>26.8</v>
          </cell>
          <cell r="G13">
            <v>95</v>
          </cell>
        </row>
        <row r="14">
          <cell r="B14" t="str">
            <v>Leonardo Buti</v>
          </cell>
          <cell r="C14">
            <v>22.200000000000003</v>
          </cell>
          <cell r="D14">
            <v>25.400000000000002</v>
          </cell>
          <cell r="E14">
            <v>23.9</v>
          </cell>
          <cell r="F14">
            <v>22.1</v>
          </cell>
          <cell r="G14">
            <v>93.6</v>
          </cell>
        </row>
        <row r="15">
          <cell r="B15" t="str">
            <v>Andrea Piscini</v>
          </cell>
          <cell r="C15">
            <v>22.200000000000003</v>
          </cell>
          <cell r="D15">
            <v>25.400000000000002</v>
          </cell>
          <cell r="E15">
            <v>23.9</v>
          </cell>
          <cell r="F15">
            <v>22.1</v>
          </cell>
          <cell r="G15">
            <v>93.6</v>
          </cell>
        </row>
        <row r="16">
          <cell r="B16" t="str">
            <v>Marco Mannucci</v>
          </cell>
          <cell r="C16">
            <v>24</v>
          </cell>
          <cell r="D16">
            <v>21.8</v>
          </cell>
          <cell r="E16">
            <v>25.2</v>
          </cell>
          <cell r="F16">
            <v>16.5</v>
          </cell>
          <cell r="G16">
            <v>87.5</v>
          </cell>
        </row>
        <row r="17">
          <cell r="B17" t="str">
            <v>Matteo Ammagliati</v>
          </cell>
          <cell r="C17">
            <v>20.5</v>
          </cell>
          <cell r="D17">
            <v>17.5</v>
          </cell>
          <cell r="E17">
            <v>19.600000000000001</v>
          </cell>
          <cell r="F17">
            <v>28</v>
          </cell>
          <cell r="G17">
            <v>85.6</v>
          </cell>
        </row>
        <row r="18">
          <cell r="B18" t="str">
            <v>Luca Serani</v>
          </cell>
          <cell r="C18">
            <v>22.6</v>
          </cell>
          <cell r="D18">
            <v>22.3</v>
          </cell>
          <cell r="E18">
            <v>22.5</v>
          </cell>
          <cell r="F18">
            <v>18.100000000000001</v>
          </cell>
          <cell r="G18">
            <v>85.5</v>
          </cell>
        </row>
        <row r="19">
          <cell r="B19" t="str">
            <v>Nicolò Doveri</v>
          </cell>
          <cell r="C19">
            <v>26.7</v>
          </cell>
          <cell r="D19">
            <v>20.2</v>
          </cell>
          <cell r="E19">
            <v>18.399999999999999</v>
          </cell>
          <cell r="F19">
            <v>18.2</v>
          </cell>
          <cell r="G19">
            <v>83.5</v>
          </cell>
        </row>
        <row r="20">
          <cell r="B20" t="str">
            <v>Michele Boddi</v>
          </cell>
          <cell r="C20">
            <v>26.7</v>
          </cell>
          <cell r="D20">
            <v>20.2</v>
          </cell>
          <cell r="E20">
            <v>18.399999999999999</v>
          </cell>
          <cell r="F20">
            <v>18.2</v>
          </cell>
          <cell r="G20">
            <v>83.5</v>
          </cell>
        </row>
        <row r="21">
          <cell r="B21" t="str">
            <v>Fabrizio Rapetti</v>
          </cell>
          <cell r="C21">
            <v>17.600000000000001</v>
          </cell>
          <cell r="D21">
            <v>18.899999999999999</v>
          </cell>
          <cell r="E21">
            <v>17.399999999999999</v>
          </cell>
          <cell r="F21">
            <v>25.200000000000003</v>
          </cell>
          <cell r="G21">
            <v>79.099999999999994</v>
          </cell>
        </row>
        <row r="22">
          <cell r="B22" t="str">
            <v>Stefano Javarone</v>
          </cell>
          <cell r="C22">
            <v>32</v>
          </cell>
          <cell r="D22">
            <v>24.1</v>
          </cell>
          <cell r="E22">
            <v>21.1</v>
          </cell>
          <cell r="F22">
            <v>1</v>
          </cell>
          <cell r="G22">
            <v>78.2</v>
          </cell>
        </row>
        <row r="23">
          <cell r="B23" t="str">
            <v>Lorenzo Maria Borghi</v>
          </cell>
          <cell r="C23">
            <v>0</v>
          </cell>
          <cell r="D23">
            <v>19.600000000000001</v>
          </cell>
          <cell r="E23">
            <v>28.700000000000003</v>
          </cell>
          <cell r="F23">
            <v>27.900000000000002</v>
          </cell>
          <cell r="G23">
            <v>76.2</v>
          </cell>
        </row>
        <row r="24">
          <cell r="B24" t="str">
            <v>Leonardo Berti</v>
          </cell>
          <cell r="C24">
            <v>14.7</v>
          </cell>
          <cell r="D24">
            <v>13.5</v>
          </cell>
          <cell r="E24">
            <v>19</v>
          </cell>
          <cell r="F24">
            <v>26.3</v>
          </cell>
          <cell r="G24">
            <v>73.5</v>
          </cell>
        </row>
        <row r="25">
          <cell r="B25" t="str">
            <v>Luca Moriconi</v>
          </cell>
          <cell r="C25">
            <v>0</v>
          </cell>
          <cell r="D25">
            <v>20.900000000000002</v>
          </cell>
          <cell r="E25">
            <v>26.3</v>
          </cell>
          <cell r="F25">
            <v>24.7</v>
          </cell>
          <cell r="G25">
            <v>71.900000000000006</v>
          </cell>
        </row>
        <row r="26">
          <cell r="B26" t="str">
            <v>Luca Valli</v>
          </cell>
          <cell r="C26">
            <v>23.900000000000002</v>
          </cell>
          <cell r="D26">
            <v>25.2</v>
          </cell>
          <cell r="E26">
            <v>18.7</v>
          </cell>
          <cell r="F26">
            <v>0</v>
          </cell>
          <cell r="G26">
            <v>67.8</v>
          </cell>
        </row>
        <row r="27">
          <cell r="B27" t="str">
            <v>Marco Orcesi</v>
          </cell>
          <cell r="C27">
            <v>25.1</v>
          </cell>
          <cell r="D27">
            <v>22.3</v>
          </cell>
          <cell r="E27">
            <v>16.5</v>
          </cell>
          <cell r="F27">
            <v>0</v>
          </cell>
          <cell r="G27">
            <v>63.900000000000006</v>
          </cell>
        </row>
        <row r="28">
          <cell r="B28" t="str">
            <v>Andrea Martino</v>
          </cell>
          <cell r="C28">
            <v>11.9</v>
          </cell>
          <cell r="D28">
            <v>16.600000000000001</v>
          </cell>
          <cell r="E28">
            <v>16</v>
          </cell>
          <cell r="F28">
            <v>16.5</v>
          </cell>
          <cell r="G28">
            <v>61</v>
          </cell>
        </row>
        <row r="29">
          <cell r="B29" t="str">
            <v>Stefano Caturegli</v>
          </cell>
          <cell r="C29">
            <v>21.5</v>
          </cell>
          <cell r="D29">
            <v>15.9</v>
          </cell>
          <cell r="E29">
            <v>21.7</v>
          </cell>
          <cell r="F29">
            <v>0</v>
          </cell>
          <cell r="G29">
            <v>59.099999999999994</v>
          </cell>
        </row>
        <row r="30">
          <cell r="B30" t="str">
            <v>Enrico Cerrai</v>
          </cell>
          <cell r="C30">
            <v>23.2</v>
          </cell>
          <cell r="D30">
            <v>13.9</v>
          </cell>
          <cell r="E30">
            <v>20.399999999999999</v>
          </cell>
          <cell r="F30">
            <v>0</v>
          </cell>
          <cell r="G30">
            <v>57.5</v>
          </cell>
        </row>
        <row r="31">
          <cell r="B31" t="str">
            <v>Andrea Gemignani</v>
          </cell>
          <cell r="C31">
            <v>15.7</v>
          </cell>
          <cell r="D31">
            <v>20.9</v>
          </cell>
          <cell r="E31">
            <v>18.600000000000001</v>
          </cell>
          <cell r="F31">
            <v>0</v>
          </cell>
          <cell r="G31">
            <v>55.199999999999996</v>
          </cell>
        </row>
        <row r="32">
          <cell r="B32" t="str">
            <v>Francesco Pucci</v>
          </cell>
          <cell r="C32">
            <v>15.7</v>
          </cell>
          <cell r="D32">
            <v>20.9</v>
          </cell>
          <cell r="E32">
            <v>18.600000000000001</v>
          </cell>
          <cell r="F32">
            <v>0</v>
          </cell>
          <cell r="G32">
            <v>55.199999999999996</v>
          </cell>
        </row>
        <row r="33">
          <cell r="B33" t="str">
            <v>Marco Billeci</v>
          </cell>
          <cell r="C33">
            <v>14.5</v>
          </cell>
          <cell r="D33">
            <v>19.8</v>
          </cell>
          <cell r="E33">
            <v>20</v>
          </cell>
          <cell r="F33">
            <v>0</v>
          </cell>
          <cell r="G33">
            <v>54.3</v>
          </cell>
        </row>
        <row r="34">
          <cell r="B34" t="str">
            <v>Andrea Fabeni</v>
          </cell>
          <cell r="C34">
            <v>14.5</v>
          </cell>
          <cell r="D34">
            <v>19.8</v>
          </cell>
          <cell r="E34">
            <v>20</v>
          </cell>
          <cell r="F34">
            <v>0</v>
          </cell>
          <cell r="G34">
            <v>54.3</v>
          </cell>
        </row>
        <row r="35">
          <cell r="B35" t="str">
            <v>Francesco Spandre</v>
          </cell>
          <cell r="C35">
            <v>17.899999999999999</v>
          </cell>
          <cell r="D35">
            <v>17.600000000000001</v>
          </cell>
          <cell r="E35">
            <v>17.7</v>
          </cell>
          <cell r="F35">
            <v>0</v>
          </cell>
          <cell r="G35">
            <v>53.2</v>
          </cell>
        </row>
        <row r="36">
          <cell r="B36" t="str">
            <v>Sebastiano Boemi</v>
          </cell>
          <cell r="C36">
            <v>17.899999999999999</v>
          </cell>
          <cell r="D36">
            <v>17.600000000000001</v>
          </cell>
          <cell r="E36">
            <v>17.7</v>
          </cell>
          <cell r="F36">
            <v>0</v>
          </cell>
          <cell r="G36">
            <v>53.2</v>
          </cell>
        </row>
        <row r="37">
          <cell r="B37" t="str">
            <v>Moreno Cerrai</v>
          </cell>
          <cell r="C37">
            <v>21.9</v>
          </cell>
          <cell r="D37">
            <v>17</v>
          </cell>
          <cell r="E37">
            <v>9.8000000000000007</v>
          </cell>
          <cell r="F37">
            <v>0</v>
          </cell>
          <cell r="G37">
            <v>48.7</v>
          </cell>
        </row>
        <row r="38">
          <cell r="B38" t="str">
            <v>Luca Ciampa</v>
          </cell>
          <cell r="C38">
            <v>13.4</v>
          </cell>
          <cell r="D38">
            <v>18.8</v>
          </cell>
          <cell r="E38">
            <v>16.100000000000001</v>
          </cell>
          <cell r="F38">
            <v>0</v>
          </cell>
          <cell r="G38">
            <v>48.300000000000004</v>
          </cell>
        </row>
        <row r="39">
          <cell r="B39" t="str">
            <v>Federico Leonangeli</v>
          </cell>
          <cell r="C39">
            <v>13.4</v>
          </cell>
          <cell r="D39">
            <v>18.8</v>
          </cell>
          <cell r="E39">
            <v>16.100000000000001</v>
          </cell>
          <cell r="F39">
            <v>0</v>
          </cell>
          <cell r="G39">
            <v>48.300000000000004</v>
          </cell>
        </row>
        <row r="40">
          <cell r="B40" t="str">
            <v>Alessandro Marazzato</v>
          </cell>
          <cell r="C40">
            <v>19.100000000000001</v>
          </cell>
          <cell r="D40">
            <v>15.200000000000001</v>
          </cell>
          <cell r="E40">
            <v>13.9</v>
          </cell>
          <cell r="F40">
            <v>0</v>
          </cell>
          <cell r="G40">
            <v>48.2</v>
          </cell>
        </row>
        <row r="41">
          <cell r="B41" t="str">
            <v>Simone Pacciardi</v>
          </cell>
          <cell r="C41">
            <v>19.100000000000001</v>
          </cell>
          <cell r="D41">
            <v>15.200000000000001</v>
          </cell>
          <cell r="E41">
            <v>13.9</v>
          </cell>
          <cell r="F41">
            <v>0</v>
          </cell>
          <cell r="G41">
            <v>48.2</v>
          </cell>
        </row>
        <row r="42">
          <cell r="B42" t="str">
            <v>Andrea Baldini</v>
          </cell>
          <cell r="C42">
            <v>0</v>
          </cell>
          <cell r="D42">
            <v>0</v>
          </cell>
          <cell r="E42">
            <v>19.600000000000001</v>
          </cell>
          <cell r="F42">
            <v>28</v>
          </cell>
          <cell r="G42">
            <v>47.6</v>
          </cell>
        </row>
        <row r="43">
          <cell r="B43" t="str">
            <v>Gabriele Balestri</v>
          </cell>
          <cell r="C43">
            <v>10.8</v>
          </cell>
          <cell r="D43">
            <v>19.8</v>
          </cell>
          <cell r="E43">
            <v>15.3</v>
          </cell>
          <cell r="F43">
            <v>0</v>
          </cell>
          <cell r="G43">
            <v>45.900000000000006</v>
          </cell>
        </row>
        <row r="44">
          <cell r="B44" t="str">
            <v>Alessandro Bianchi</v>
          </cell>
          <cell r="C44">
            <v>16</v>
          </cell>
          <cell r="D44">
            <v>18.399999999999999</v>
          </cell>
          <cell r="E44">
            <v>9.9</v>
          </cell>
          <cell r="F44">
            <v>0</v>
          </cell>
          <cell r="G44">
            <v>44.3</v>
          </cell>
        </row>
        <row r="45">
          <cell r="B45" t="str">
            <v>Simone Tonini</v>
          </cell>
          <cell r="C45">
            <v>15.6</v>
          </cell>
          <cell r="D45">
            <v>12.9</v>
          </cell>
          <cell r="E45">
            <v>15</v>
          </cell>
          <cell r="F45">
            <v>0</v>
          </cell>
          <cell r="G45">
            <v>43.5</v>
          </cell>
        </row>
        <row r="46">
          <cell r="B46" t="str">
            <v>Luigi Mostardi</v>
          </cell>
          <cell r="C46">
            <v>15.6</v>
          </cell>
          <cell r="D46">
            <v>12.9</v>
          </cell>
          <cell r="E46">
            <v>15</v>
          </cell>
          <cell r="F46">
            <v>0</v>
          </cell>
          <cell r="G46">
            <v>43.5</v>
          </cell>
        </row>
        <row r="47">
          <cell r="B47" t="str">
            <v>Marco Pini</v>
          </cell>
          <cell r="C47">
            <v>17.8</v>
          </cell>
          <cell r="D47">
            <v>11.8</v>
          </cell>
          <cell r="E47">
            <v>13.7</v>
          </cell>
          <cell r="F47">
            <v>0</v>
          </cell>
          <cell r="G47">
            <v>43.3</v>
          </cell>
        </row>
        <row r="48">
          <cell r="B48" t="str">
            <v>Nicola Luperini</v>
          </cell>
          <cell r="C48">
            <v>17.8</v>
          </cell>
          <cell r="D48">
            <v>11.8</v>
          </cell>
          <cell r="E48">
            <v>13.7</v>
          </cell>
          <cell r="F48">
            <v>0</v>
          </cell>
          <cell r="G48">
            <v>43.3</v>
          </cell>
        </row>
        <row r="49">
          <cell r="B49" t="str">
            <v>Luca Marcheschi</v>
          </cell>
          <cell r="C49">
            <v>20.9</v>
          </cell>
          <cell r="D49">
            <v>20.9</v>
          </cell>
          <cell r="E49">
            <v>0</v>
          </cell>
          <cell r="F49">
            <v>0</v>
          </cell>
          <cell r="G49">
            <v>41.8</v>
          </cell>
        </row>
        <row r="50">
          <cell r="B50" t="str">
            <v>Marco Di Florio</v>
          </cell>
          <cell r="C50">
            <v>8.6</v>
          </cell>
          <cell r="D50">
            <v>15.899999999999999</v>
          </cell>
          <cell r="E50">
            <v>12.8</v>
          </cell>
          <cell r="F50">
            <v>0</v>
          </cell>
          <cell r="G50">
            <v>37.299999999999997</v>
          </cell>
        </row>
        <row r="51">
          <cell r="B51" t="str">
            <v>Alessandro Picchi</v>
          </cell>
          <cell r="C51">
            <v>0</v>
          </cell>
          <cell r="D51">
            <v>0</v>
          </cell>
          <cell r="E51">
            <v>14.8</v>
          </cell>
          <cell r="F51">
            <v>20.9</v>
          </cell>
          <cell r="G51">
            <v>35.700000000000003</v>
          </cell>
        </row>
        <row r="52">
          <cell r="B52" t="str">
            <v>Mirko Forti</v>
          </cell>
          <cell r="C52">
            <v>19.100000000000001</v>
          </cell>
          <cell r="D52">
            <v>14</v>
          </cell>
          <cell r="E52">
            <v>0</v>
          </cell>
          <cell r="F52">
            <v>0</v>
          </cell>
          <cell r="G52">
            <v>33.1</v>
          </cell>
        </row>
        <row r="53">
          <cell r="B53" t="str">
            <v>Maurizio Giusti</v>
          </cell>
          <cell r="C53">
            <v>13.4</v>
          </cell>
          <cell r="D53">
            <v>18.8</v>
          </cell>
          <cell r="E53">
            <v>0</v>
          </cell>
          <cell r="F53">
            <v>0</v>
          </cell>
          <cell r="G53">
            <v>32.200000000000003</v>
          </cell>
        </row>
        <row r="54">
          <cell r="B54" t="str">
            <v>Dario Silvestri</v>
          </cell>
          <cell r="C54">
            <v>0</v>
          </cell>
          <cell r="D54">
            <v>11.9</v>
          </cell>
          <cell r="E54">
            <v>17.2</v>
          </cell>
          <cell r="F54">
            <v>0</v>
          </cell>
          <cell r="G54">
            <v>29.1</v>
          </cell>
        </row>
        <row r="55">
          <cell r="B55" t="str">
            <v>Michele Collareta</v>
          </cell>
          <cell r="C55">
            <v>0</v>
          </cell>
          <cell r="D55">
            <v>0</v>
          </cell>
          <cell r="E55">
            <v>21.5</v>
          </cell>
          <cell r="F55">
            <v>0</v>
          </cell>
          <cell r="G55">
            <v>21.5</v>
          </cell>
        </row>
        <row r="56">
          <cell r="B56" t="str">
            <v>Daniele Ammannati</v>
          </cell>
          <cell r="C56">
            <v>20.399999999999999</v>
          </cell>
          <cell r="D56">
            <v>0</v>
          </cell>
          <cell r="E56">
            <v>0</v>
          </cell>
          <cell r="F56">
            <v>0</v>
          </cell>
          <cell r="G56">
            <v>20.399999999999999</v>
          </cell>
        </row>
        <row r="57">
          <cell r="B57" t="str">
            <v>Federico Grandi</v>
          </cell>
          <cell r="C57">
            <v>9.8000000000000007</v>
          </cell>
          <cell r="D57">
            <v>10.1</v>
          </cell>
          <cell r="E57">
            <v>0</v>
          </cell>
          <cell r="F57">
            <v>0</v>
          </cell>
          <cell r="G57">
            <v>19.899999999999999</v>
          </cell>
        </row>
        <row r="58">
          <cell r="B58" t="str">
            <v>Federico Magagnini</v>
          </cell>
          <cell r="C58">
            <v>9.8000000000000007</v>
          </cell>
          <cell r="D58">
            <v>10.1</v>
          </cell>
          <cell r="E58">
            <v>0</v>
          </cell>
          <cell r="F58">
            <v>0</v>
          </cell>
          <cell r="G58">
            <v>19.899999999999999</v>
          </cell>
        </row>
        <row r="59">
          <cell r="B59" t="str">
            <v>Andrea Cosci</v>
          </cell>
          <cell r="C59">
            <v>18.3</v>
          </cell>
          <cell r="D59">
            <v>0</v>
          </cell>
          <cell r="E59">
            <v>0</v>
          </cell>
          <cell r="F59">
            <v>0</v>
          </cell>
          <cell r="G59">
            <v>18.3</v>
          </cell>
        </row>
        <row r="60">
          <cell r="B60" t="str">
            <v>Matteo Rossini</v>
          </cell>
          <cell r="C60">
            <v>10.9</v>
          </cell>
          <cell r="D60">
            <v>7.3</v>
          </cell>
          <cell r="E60">
            <v>0</v>
          </cell>
          <cell r="F60">
            <v>0</v>
          </cell>
          <cell r="G60">
            <v>18.2</v>
          </cell>
        </row>
        <row r="61">
          <cell r="B61" t="str">
            <v>Paolo Franchini</v>
          </cell>
          <cell r="C61">
            <v>17.2</v>
          </cell>
          <cell r="D61">
            <v>0</v>
          </cell>
          <cell r="E61">
            <v>0</v>
          </cell>
          <cell r="F61">
            <v>0</v>
          </cell>
          <cell r="G61">
            <v>17.2</v>
          </cell>
        </row>
        <row r="62">
          <cell r="B62" t="str">
            <v>Stefano Convalle</v>
          </cell>
          <cell r="C62">
            <v>16.7</v>
          </cell>
          <cell r="D62">
            <v>0</v>
          </cell>
          <cell r="E62">
            <v>0</v>
          </cell>
          <cell r="F62">
            <v>0</v>
          </cell>
          <cell r="G62">
            <v>16.7</v>
          </cell>
        </row>
        <row r="63">
          <cell r="B63" t="str">
            <v>Michele Grande</v>
          </cell>
          <cell r="C63">
            <v>16.7</v>
          </cell>
          <cell r="D63">
            <v>0</v>
          </cell>
          <cell r="E63">
            <v>0</v>
          </cell>
          <cell r="F63">
            <v>0</v>
          </cell>
          <cell r="G63">
            <v>16.7</v>
          </cell>
        </row>
        <row r="64">
          <cell r="B64" t="str">
            <v>Michele Gaggero</v>
          </cell>
          <cell r="C64">
            <v>16.100000000000001</v>
          </cell>
          <cell r="D64">
            <v>0</v>
          </cell>
          <cell r="E64">
            <v>0</v>
          </cell>
          <cell r="F64">
            <v>0</v>
          </cell>
          <cell r="G64">
            <v>16.100000000000001</v>
          </cell>
        </row>
        <row r="65">
          <cell r="B65" t="str">
            <v>Alessandro Dompe</v>
          </cell>
          <cell r="C65">
            <v>14.8</v>
          </cell>
          <cell r="D65">
            <v>0</v>
          </cell>
          <cell r="E65">
            <v>0</v>
          </cell>
          <cell r="F65">
            <v>0</v>
          </cell>
          <cell r="G65">
            <v>14.8</v>
          </cell>
        </row>
        <row r="66">
          <cell r="B66" t="str">
            <v>Gianluca L'Abbate</v>
          </cell>
          <cell r="C66">
            <v>14.4</v>
          </cell>
          <cell r="D66">
            <v>0</v>
          </cell>
          <cell r="E66">
            <v>0</v>
          </cell>
          <cell r="F66">
            <v>0</v>
          </cell>
          <cell r="G66">
            <v>14.4</v>
          </cell>
        </row>
        <row r="67">
          <cell r="B67" t="str">
            <v>Fabiano Fiorentini</v>
          </cell>
          <cell r="C67">
            <v>13.7</v>
          </cell>
          <cell r="D67">
            <v>0</v>
          </cell>
          <cell r="E67">
            <v>0</v>
          </cell>
          <cell r="F67">
            <v>0</v>
          </cell>
          <cell r="G67">
            <v>13.7</v>
          </cell>
        </row>
        <row r="68">
          <cell r="B68" t="str">
            <v>Simone Casamassa</v>
          </cell>
          <cell r="C68">
            <v>12.9</v>
          </cell>
          <cell r="D68">
            <v>0</v>
          </cell>
          <cell r="E68">
            <v>0</v>
          </cell>
          <cell r="F68">
            <v>0</v>
          </cell>
          <cell r="G68">
            <v>12.9</v>
          </cell>
        </row>
        <row r="69">
          <cell r="B69" t="str">
            <v>Nicola Gragnani</v>
          </cell>
          <cell r="C69">
            <v>12.3</v>
          </cell>
          <cell r="D69">
            <v>0</v>
          </cell>
          <cell r="E69">
            <v>0</v>
          </cell>
          <cell r="F69">
            <v>0</v>
          </cell>
          <cell r="G69">
            <v>12.3</v>
          </cell>
        </row>
        <row r="70">
          <cell r="B70" t="str">
            <v>Mirko Della Bartola</v>
          </cell>
          <cell r="C70">
            <v>0</v>
          </cell>
          <cell r="D70">
            <v>0</v>
          </cell>
          <cell r="E70">
            <v>12.100000000000001</v>
          </cell>
          <cell r="F70">
            <v>0</v>
          </cell>
          <cell r="G70">
            <v>12.100000000000001</v>
          </cell>
        </row>
        <row r="71">
          <cell r="B71" t="str">
            <v>Stefano Bulleri</v>
          </cell>
          <cell r="C71">
            <v>0</v>
          </cell>
          <cell r="D71">
            <v>0</v>
          </cell>
          <cell r="E71">
            <v>12.100000000000001</v>
          </cell>
          <cell r="F71">
            <v>0</v>
          </cell>
          <cell r="G71">
            <v>12.100000000000001</v>
          </cell>
        </row>
        <row r="72">
          <cell r="B72" t="str">
            <v>Francesco Caluri</v>
          </cell>
          <cell r="C72">
            <v>0</v>
          </cell>
          <cell r="D72">
            <v>0</v>
          </cell>
          <cell r="E72">
            <v>12.100000000000001</v>
          </cell>
          <cell r="F72">
            <v>0</v>
          </cell>
          <cell r="G72">
            <v>12.100000000000001</v>
          </cell>
        </row>
        <row r="73">
          <cell r="B73" t="str">
            <v>Marco Perini</v>
          </cell>
          <cell r="C73">
            <v>11.6</v>
          </cell>
          <cell r="D73">
            <v>0</v>
          </cell>
          <cell r="E73">
            <v>0</v>
          </cell>
          <cell r="F73">
            <v>0</v>
          </cell>
          <cell r="G73">
            <v>11.6</v>
          </cell>
        </row>
        <row r="74">
          <cell r="B74" t="str">
            <v>Mirko Savino</v>
          </cell>
          <cell r="C74">
            <v>11.6</v>
          </cell>
          <cell r="D74">
            <v>0</v>
          </cell>
          <cell r="E74">
            <v>0</v>
          </cell>
          <cell r="F74">
            <v>0</v>
          </cell>
          <cell r="G74">
            <v>11.6</v>
          </cell>
        </row>
        <row r="75">
          <cell r="B75" t="str">
            <v>Daniele Tilli</v>
          </cell>
          <cell r="C75">
            <v>0</v>
          </cell>
          <cell r="D75">
            <v>0</v>
          </cell>
          <cell r="E75">
            <v>11.4</v>
          </cell>
          <cell r="F75">
            <v>0</v>
          </cell>
          <cell r="G75">
            <v>11.4</v>
          </cell>
        </row>
        <row r="76">
          <cell r="B76" t="str">
            <v>Michele Molino</v>
          </cell>
          <cell r="C76">
            <v>0</v>
          </cell>
          <cell r="D76">
            <v>0</v>
          </cell>
          <cell r="E76">
            <v>10.9</v>
          </cell>
          <cell r="F76">
            <v>0</v>
          </cell>
          <cell r="G76">
            <v>10.9</v>
          </cell>
        </row>
        <row r="77">
          <cell r="B77" t="str">
            <v>Matteo Cazzarotto</v>
          </cell>
          <cell r="C77">
            <v>10.4</v>
          </cell>
          <cell r="D77">
            <v>0</v>
          </cell>
          <cell r="E77">
            <v>0</v>
          </cell>
          <cell r="F77">
            <v>0</v>
          </cell>
          <cell r="G77">
            <v>10.4</v>
          </cell>
        </row>
        <row r="78">
          <cell r="B78" t="str">
            <v>Leonardo Luporini</v>
          </cell>
          <cell r="C78">
            <v>0</v>
          </cell>
          <cell r="D78">
            <v>9.6</v>
          </cell>
          <cell r="E78">
            <v>0</v>
          </cell>
          <cell r="F78">
            <v>0</v>
          </cell>
          <cell r="G78">
            <v>9.6</v>
          </cell>
        </row>
        <row r="79">
          <cell r="B79" t="str">
            <v>Stefano Santoni</v>
          </cell>
          <cell r="C79">
            <v>9.1</v>
          </cell>
          <cell r="D79">
            <v>0</v>
          </cell>
          <cell r="E79">
            <v>0</v>
          </cell>
          <cell r="F79">
            <v>0</v>
          </cell>
          <cell r="G79">
            <v>9.1</v>
          </cell>
        </row>
        <row r="80">
          <cell r="B80" t="str">
            <v>Alessandro Bronte</v>
          </cell>
          <cell r="C80">
            <v>8.1</v>
          </cell>
          <cell r="D80">
            <v>0</v>
          </cell>
          <cell r="E80">
            <v>0</v>
          </cell>
          <cell r="F80">
            <v>0</v>
          </cell>
          <cell r="G80">
            <v>8.1</v>
          </cell>
        </row>
        <row r="81">
          <cell r="B81" t="str">
            <v>Pierluigi Dell'Arciprete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</row>
        <row r="82">
          <cell r="B82" t="str">
            <v>Lorenzo Tarrini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</row>
      </sheetData>
      <sheetData sheetId="2">
        <row r="1">
          <cell r="B1" t="str">
            <v>Ranking Champions</v>
          </cell>
        </row>
        <row r="3">
          <cell r="B3" t="str">
            <v>Presidente</v>
          </cell>
          <cell r="C3" t="str">
            <v>2017_2018</v>
          </cell>
          <cell r="D3" t="str">
            <v>2016_2017</v>
          </cell>
          <cell r="E3" t="str">
            <v>2015_2016</v>
          </cell>
          <cell r="F3" t="str">
            <v>2014_2015</v>
          </cell>
          <cell r="G3" t="str">
            <v>Totale</v>
          </cell>
        </row>
        <row r="4">
          <cell r="B4" t="str">
            <v>Leonardo Berti</v>
          </cell>
          <cell r="C4">
            <v>7.42</v>
          </cell>
          <cell r="D4">
            <v>11.82</v>
          </cell>
          <cell r="E4">
            <v>21.16</v>
          </cell>
          <cell r="F4">
            <v>16.66</v>
          </cell>
          <cell r="G4">
            <v>57.06</v>
          </cell>
        </row>
        <row r="5">
          <cell r="B5" t="str">
            <v>Matteo Serani</v>
          </cell>
          <cell r="C5">
            <v>7.42</v>
          </cell>
          <cell r="D5">
            <v>11.82</v>
          </cell>
          <cell r="E5">
            <v>21.16</v>
          </cell>
          <cell r="F5">
            <v>16.66</v>
          </cell>
          <cell r="G5">
            <v>57.06</v>
          </cell>
        </row>
        <row r="6">
          <cell r="B6" t="str">
            <v>Luca Frongia</v>
          </cell>
          <cell r="C6">
            <v>7.62</v>
          </cell>
          <cell r="D6">
            <v>15.02</v>
          </cell>
          <cell r="E6">
            <v>13.36</v>
          </cell>
          <cell r="F6">
            <v>9.66</v>
          </cell>
          <cell r="G6">
            <v>45.66</v>
          </cell>
        </row>
        <row r="7">
          <cell r="B7" t="str">
            <v>Federico Corradi</v>
          </cell>
          <cell r="C7">
            <v>7.62</v>
          </cell>
          <cell r="D7">
            <v>15.02</v>
          </cell>
          <cell r="E7">
            <v>13.36</v>
          </cell>
          <cell r="F7">
            <v>9.66</v>
          </cell>
          <cell r="G7">
            <v>45.66</v>
          </cell>
        </row>
        <row r="8">
          <cell r="B8" t="str">
            <v>Fabio Nepi</v>
          </cell>
          <cell r="C8">
            <v>7.72</v>
          </cell>
          <cell r="D8">
            <v>9.1199999999999992</v>
          </cell>
          <cell r="E8">
            <v>17.559999999999999</v>
          </cell>
          <cell r="F8">
            <v>11.26</v>
          </cell>
          <cell r="G8">
            <v>45.66</v>
          </cell>
        </row>
        <row r="9">
          <cell r="B9" t="str">
            <v>Marco Mannucci</v>
          </cell>
          <cell r="C9">
            <v>11.52</v>
          </cell>
          <cell r="D9">
            <v>8.02</v>
          </cell>
          <cell r="E9">
            <v>13.86</v>
          </cell>
          <cell r="F9">
            <v>11.559999999999999</v>
          </cell>
          <cell r="G9">
            <v>44.959999999999994</v>
          </cell>
        </row>
        <row r="10">
          <cell r="B10" t="str">
            <v>Marco Di Florio</v>
          </cell>
          <cell r="C10">
            <v>12.22</v>
          </cell>
          <cell r="D10">
            <v>7.32</v>
          </cell>
          <cell r="E10">
            <v>9.76</v>
          </cell>
          <cell r="F10">
            <v>11.26</v>
          </cell>
          <cell r="G10">
            <v>40.559999999999995</v>
          </cell>
        </row>
        <row r="11">
          <cell r="B11" t="str">
            <v>Luca Valli</v>
          </cell>
          <cell r="C11">
            <v>7.52</v>
          </cell>
          <cell r="D11">
            <v>9.1199999999999992</v>
          </cell>
          <cell r="E11">
            <v>9.66</v>
          </cell>
          <cell r="F11">
            <v>13.66</v>
          </cell>
          <cell r="G11">
            <v>39.96</v>
          </cell>
        </row>
        <row r="12">
          <cell r="B12" t="str">
            <v>Luca Serani</v>
          </cell>
          <cell r="C12">
            <v>7.52</v>
          </cell>
          <cell r="D12">
            <v>8.92</v>
          </cell>
          <cell r="E12">
            <v>9.9599999999999991</v>
          </cell>
          <cell r="F12">
            <v>11.36</v>
          </cell>
          <cell r="G12">
            <v>37.76</v>
          </cell>
        </row>
        <row r="13">
          <cell r="B13" t="str">
            <v>Fabrizio Rapetti</v>
          </cell>
          <cell r="C13">
            <v>7.42</v>
          </cell>
          <cell r="D13">
            <v>7.62</v>
          </cell>
          <cell r="E13">
            <v>10.959999999999999</v>
          </cell>
          <cell r="F13">
            <v>9.66</v>
          </cell>
          <cell r="G13">
            <v>35.659999999999997</v>
          </cell>
        </row>
        <row r="14">
          <cell r="B14" t="str">
            <v>Andrea Martino</v>
          </cell>
          <cell r="C14">
            <v>15.32</v>
          </cell>
          <cell r="D14">
            <v>8.7200000000000006</v>
          </cell>
          <cell r="E14">
            <v>11.559999999999999</v>
          </cell>
          <cell r="F14">
            <v>0</v>
          </cell>
          <cell r="G14">
            <v>35.599999999999994</v>
          </cell>
        </row>
        <row r="15">
          <cell r="B15" t="str">
            <v>Mirko Forti</v>
          </cell>
          <cell r="C15">
            <v>15.32</v>
          </cell>
          <cell r="D15">
            <v>8.7200000000000006</v>
          </cell>
          <cell r="E15">
            <v>11.559999999999999</v>
          </cell>
          <cell r="F15">
            <v>0</v>
          </cell>
          <cell r="G15">
            <v>35.599999999999994</v>
          </cell>
        </row>
        <row r="16">
          <cell r="B16" t="str">
            <v>Giovanni Aquino</v>
          </cell>
          <cell r="C16">
            <v>9.02</v>
          </cell>
          <cell r="D16">
            <v>11.72</v>
          </cell>
          <cell r="E16">
            <v>11.86</v>
          </cell>
          <cell r="F16">
            <v>0</v>
          </cell>
          <cell r="G16">
            <v>32.6</v>
          </cell>
        </row>
        <row r="17">
          <cell r="B17" t="str">
            <v>Andrea Ammannati</v>
          </cell>
          <cell r="C17">
            <v>0</v>
          </cell>
          <cell r="D17">
            <v>0</v>
          </cell>
          <cell r="E17">
            <v>9.76</v>
          </cell>
          <cell r="F17">
            <v>20.96</v>
          </cell>
          <cell r="G17">
            <v>30.72</v>
          </cell>
        </row>
        <row r="18">
          <cell r="B18" t="str">
            <v>Davide Pizzuto</v>
          </cell>
          <cell r="C18">
            <v>7.92</v>
          </cell>
          <cell r="D18">
            <v>19.32</v>
          </cell>
          <cell r="E18">
            <v>0</v>
          </cell>
          <cell r="F18">
            <v>0</v>
          </cell>
          <cell r="G18">
            <v>27.240000000000002</v>
          </cell>
        </row>
        <row r="19">
          <cell r="B19" t="str">
            <v>Alessandro Bianchi</v>
          </cell>
          <cell r="C19">
            <v>9.02</v>
          </cell>
          <cell r="D19">
            <v>7.52</v>
          </cell>
          <cell r="E19">
            <v>9.86</v>
          </cell>
          <cell r="F19">
            <v>0</v>
          </cell>
          <cell r="G19">
            <v>26.4</v>
          </cell>
        </row>
        <row r="20">
          <cell r="B20" t="str">
            <v>Alessandro Marazzato</v>
          </cell>
          <cell r="C20">
            <v>19.32</v>
          </cell>
          <cell r="D20">
            <v>0</v>
          </cell>
          <cell r="E20">
            <v>0</v>
          </cell>
          <cell r="F20">
            <v>0</v>
          </cell>
          <cell r="G20">
            <v>19.32</v>
          </cell>
        </row>
        <row r="21">
          <cell r="B21" t="str">
            <v>Simone Pacciardi</v>
          </cell>
          <cell r="C21">
            <v>19.32</v>
          </cell>
          <cell r="D21">
            <v>0</v>
          </cell>
          <cell r="E21">
            <v>0</v>
          </cell>
          <cell r="F21">
            <v>0</v>
          </cell>
          <cell r="G21">
            <v>19.32</v>
          </cell>
        </row>
        <row r="22">
          <cell r="B22" t="str">
            <v>Daniele Tilli</v>
          </cell>
          <cell r="C22">
            <v>0</v>
          </cell>
          <cell r="D22">
            <v>0</v>
          </cell>
          <cell r="E22">
            <v>0</v>
          </cell>
          <cell r="F22">
            <v>13.26</v>
          </cell>
          <cell r="G22">
            <v>13.26</v>
          </cell>
        </row>
        <row r="23">
          <cell r="B23" t="str">
            <v>Lorenzo Maria Borghi</v>
          </cell>
          <cell r="C23">
            <v>0</v>
          </cell>
          <cell r="D23">
            <v>0</v>
          </cell>
          <cell r="E23">
            <v>11.16</v>
          </cell>
          <cell r="F23">
            <v>0</v>
          </cell>
          <cell r="G23">
            <v>11.16</v>
          </cell>
        </row>
        <row r="24">
          <cell r="B24" t="str">
            <v>Leonardo Buti</v>
          </cell>
          <cell r="C24">
            <v>0</v>
          </cell>
          <cell r="D24">
            <v>0</v>
          </cell>
          <cell r="E24">
            <v>9.66</v>
          </cell>
          <cell r="F24">
            <v>0</v>
          </cell>
          <cell r="G24">
            <v>9.66</v>
          </cell>
        </row>
        <row r="25">
          <cell r="B25" t="str">
            <v>Andrea Piscini</v>
          </cell>
          <cell r="C25">
            <v>0</v>
          </cell>
          <cell r="D25">
            <v>0</v>
          </cell>
          <cell r="E25">
            <v>9.66</v>
          </cell>
          <cell r="F25">
            <v>0</v>
          </cell>
          <cell r="G25">
            <v>9.66</v>
          </cell>
        </row>
        <row r="26">
          <cell r="B26" t="str">
            <v>Marco Orcesi</v>
          </cell>
          <cell r="C26">
            <v>9.32</v>
          </cell>
          <cell r="D26">
            <v>0</v>
          </cell>
          <cell r="E26">
            <v>0</v>
          </cell>
          <cell r="F26">
            <v>0</v>
          </cell>
          <cell r="G26">
            <v>9.32</v>
          </cell>
        </row>
        <row r="27">
          <cell r="B27" t="str">
            <v>Gianluca L'Abbate</v>
          </cell>
          <cell r="C27">
            <v>9.02</v>
          </cell>
          <cell r="D27">
            <v>0</v>
          </cell>
          <cell r="E27">
            <v>0</v>
          </cell>
          <cell r="F27">
            <v>0</v>
          </cell>
          <cell r="G27">
            <v>9.02</v>
          </cell>
        </row>
        <row r="28">
          <cell r="B28" t="str">
            <v>Moreno Cerrai</v>
          </cell>
          <cell r="C28">
            <v>7.62</v>
          </cell>
          <cell r="D28">
            <v>0</v>
          </cell>
          <cell r="E28">
            <v>0</v>
          </cell>
          <cell r="F28">
            <v>0</v>
          </cell>
          <cell r="G28">
            <v>7.62</v>
          </cell>
        </row>
      </sheetData>
      <sheetData sheetId="3">
        <row r="1">
          <cell r="B1" t="str">
            <v>Ranking Coppa Italia</v>
          </cell>
        </row>
        <row r="3">
          <cell r="B3" t="str">
            <v>Presidente</v>
          </cell>
          <cell r="C3" t="str">
            <v>2017_2018</v>
          </cell>
          <cell r="D3" t="str">
            <v>2016_2017</v>
          </cell>
          <cell r="E3" t="str">
            <v>2015_2016</v>
          </cell>
          <cell r="F3" t="str">
            <v>2014_2015</v>
          </cell>
          <cell r="G3" t="str">
            <v>Totale</v>
          </cell>
        </row>
        <row r="4">
          <cell r="B4" t="str">
            <v>Matteo Serani</v>
          </cell>
          <cell r="C4">
            <v>8.4499999999999993</v>
          </cell>
          <cell r="D4">
            <v>19.05</v>
          </cell>
          <cell r="E4">
            <v>24.75</v>
          </cell>
          <cell r="F4">
            <v>6.55</v>
          </cell>
          <cell r="G4">
            <v>58.8</v>
          </cell>
        </row>
        <row r="5">
          <cell r="B5" t="str">
            <v>Fabio Nepi</v>
          </cell>
          <cell r="C5">
            <v>8.25</v>
          </cell>
          <cell r="D5">
            <v>24.35</v>
          </cell>
          <cell r="E5">
            <v>6.55</v>
          </cell>
          <cell r="F5">
            <v>17.45</v>
          </cell>
          <cell r="G5">
            <v>56.599999999999994</v>
          </cell>
        </row>
        <row r="6">
          <cell r="B6" t="str">
            <v>Nicolo Doveri</v>
          </cell>
          <cell r="C6">
            <v>7.1499999999999995</v>
          </cell>
          <cell r="D6">
            <v>7.05</v>
          </cell>
          <cell r="E6">
            <v>18.549999999999997</v>
          </cell>
          <cell r="F6">
            <v>10.45</v>
          </cell>
          <cell r="G6">
            <v>43.2</v>
          </cell>
        </row>
        <row r="7">
          <cell r="B7" t="str">
            <v>Michele Boddi</v>
          </cell>
          <cell r="C7">
            <v>7.1499999999999995</v>
          </cell>
          <cell r="D7">
            <v>7.05</v>
          </cell>
          <cell r="E7">
            <v>18.549999999999997</v>
          </cell>
          <cell r="F7">
            <v>10.45</v>
          </cell>
          <cell r="G7">
            <v>43.2</v>
          </cell>
        </row>
        <row r="8">
          <cell r="B8" t="str">
            <v>Marco Orcesi</v>
          </cell>
          <cell r="C8">
            <v>19.25</v>
          </cell>
          <cell r="D8">
            <v>14.25</v>
          </cell>
          <cell r="E8">
            <v>8.6499999999999986</v>
          </cell>
          <cell r="F8">
            <v>0</v>
          </cell>
          <cell r="G8">
            <v>42.15</v>
          </cell>
        </row>
        <row r="9">
          <cell r="B9" t="str">
            <v>Davide Pizzuto</v>
          </cell>
          <cell r="C9">
            <v>9.0500000000000007</v>
          </cell>
          <cell r="D9">
            <v>8.85</v>
          </cell>
          <cell r="E9">
            <v>14.35</v>
          </cell>
          <cell r="F9">
            <v>8.35</v>
          </cell>
          <cell r="G9">
            <v>40.6</v>
          </cell>
        </row>
        <row r="10">
          <cell r="B10" t="str">
            <v>Marco Mannucci</v>
          </cell>
          <cell r="C10">
            <v>14.55</v>
          </cell>
          <cell r="D10">
            <v>8.0500000000000007</v>
          </cell>
          <cell r="E10">
            <v>7.05</v>
          </cell>
          <cell r="F10">
            <v>8.25</v>
          </cell>
          <cell r="G10">
            <v>37.900000000000006</v>
          </cell>
        </row>
        <row r="11">
          <cell r="B11" t="str">
            <v>Nicola Tognetti</v>
          </cell>
          <cell r="C11">
            <v>6.6499999999999995</v>
          </cell>
          <cell r="D11">
            <v>8.0500000000000007</v>
          </cell>
          <cell r="E11">
            <v>8.25</v>
          </cell>
          <cell r="F11">
            <v>13.85</v>
          </cell>
          <cell r="G11">
            <v>36.799999999999997</v>
          </cell>
        </row>
        <row r="12">
          <cell r="B12" t="str">
            <v>Andrea Martino</v>
          </cell>
          <cell r="C12">
            <v>6.85</v>
          </cell>
          <cell r="D12">
            <v>6.75</v>
          </cell>
          <cell r="E12">
            <v>14.15</v>
          </cell>
          <cell r="F12">
            <v>6.75</v>
          </cell>
          <cell r="G12">
            <v>34.5</v>
          </cell>
        </row>
        <row r="13">
          <cell r="B13" t="str">
            <v>Luca Moriconi</v>
          </cell>
          <cell r="C13">
            <v>0</v>
          </cell>
          <cell r="D13">
            <v>14.55</v>
          </cell>
          <cell r="E13">
            <v>11.649999999999999</v>
          </cell>
          <cell r="F13">
            <v>6.9499999999999993</v>
          </cell>
          <cell r="G13">
            <v>33.15</v>
          </cell>
        </row>
        <row r="14">
          <cell r="B14" t="str">
            <v>Leonardo Berti</v>
          </cell>
          <cell r="C14">
            <v>6.85</v>
          </cell>
          <cell r="D14">
            <v>6.85</v>
          </cell>
          <cell r="E14">
            <v>8.25</v>
          </cell>
          <cell r="F14">
            <v>10.55</v>
          </cell>
          <cell r="G14">
            <v>32.5</v>
          </cell>
        </row>
        <row r="15">
          <cell r="B15" t="str">
            <v>Andrea Piscini</v>
          </cell>
          <cell r="C15">
            <v>6.25</v>
          </cell>
          <cell r="D15">
            <v>7.05</v>
          </cell>
          <cell r="E15">
            <v>11.15</v>
          </cell>
          <cell r="F15">
            <v>6.85</v>
          </cell>
          <cell r="G15">
            <v>31.300000000000004</v>
          </cell>
        </row>
        <row r="16">
          <cell r="B16" t="str">
            <v>Leonardo Buti</v>
          </cell>
          <cell r="C16">
            <v>6.25</v>
          </cell>
          <cell r="D16">
            <v>7.05</v>
          </cell>
          <cell r="E16">
            <v>11.15</v>
          </cell>
          <cell r="F16">
            <v>6.85</v>
          </cell>
          <cell r="G16">
            <v>31.300000000000004</v>
          </cell>
        </row>
        <row r="17">
          <cell r="B17" t="str">
            <v>Jacopo Chiavacci</v>
          </cell>
          <cell r="C17">
            <v>7.05</v>
          </cell>
          <cell r="D17">
            <v>10.85</v>
          </cell>
          <cell r="E17">
            <v>6.6499999999999995</v>
          </cell>
          <cell r="F17">
            <v>6.75</v>
          </cell>
          <cell r="G17">
            <v>31.299999999999997</v>
          </cell>
        </row>
        <row r="18">
          <cell r="B18" t="str">
            <v>Riccardo Capocchi</v>
          </cell>
          <cell r="C18">
            <v>7.05</v>
          </cell>
          <cell r="D18">
            <v>10.85</v>
          </cell>
          <cell r="E18">
            <v>6.6499999999999995</v>
          </cell>
          <cell r="F18">
            <v>6.75</v>
          </cell>
          <cell r="G18">
            <v>31.299999999999997</v>
          </cell>
        </row>
        <row r="19">
          <cell r="B19" t="str">
            <v>Giovanni Aquino</v>
          </cell>
          <cell r="C19">
            <v>7.05</v>
          </cell>
          <cell r="D19">
            <v>8.4499999999999993</v>
          </cell>
          <cell r="E19">
            <v>6.85</v>
          </cell>
          <cell r="F19">
            <v>8.5500000000000007</v>
          </cell>
          <cell r="G19">
            <v>30.900000000000002</v>
          </cell>
        </row>
        <row r="20">
          <cell r="B20" t="str">
            <v>Mirko Forti</v>
          </cell>
          <cell r="C20">
            <v>23.95</v>
          </cell>
          <cell r="D20">
            <v>6.9499999999999993</v>
          </cell>
          <cell r="E20">
            <v>0</v>
          </cell>
          <cell r="F20">
            <v>0</v>
          </cell>
          <cell r="G20">
            <v>30.9</v>
          </cell>
        </row>
        <row r="21">
          <cell r="B21" t="str">
            <v>Luca Frongia</v>
          </cell>
          <cell r="C21">
            <v>6.75</v>
          </cell>
          <cell r="D21">
            <v>6.85</v>
          </cell>
          <cell r="E21">
            <v>8.5500000000000007</v>
          </cell>
          <cell r="F21">
            <v>6.15</v>
          </cell>
          <cell r="G21">
            <v>28.299999999999997</v>
          </cell>
        </row>
        <row r="22">
          <cell r="B22" t="str">
            <v>Federico Corradi</v>
          </cell>
          <cell r="C22">
            <v>6.75</v>
          </cell>
          <cell r="D22">
            <v>6.85</v>
          </cell>
          <cell r="E22">
            <v>8.5500000000000007</v>
          </cell>
          <cell r="F22">
            <v>6.1499999999999995</v>
          </cell>
          <cell r="G22">
            <v>28.299999999999997</v>
          </cell>
        </row>
        <row r="23">
          <cell r="B23" t="str">
            <v>Luca Serani</v>
          </cell>
          <cell r="C23">
            <v>6.1499999999999995</v>
          </cell>
          <cell r="D23">
            <v>6.4499999999999993</v>
          </cell>
          <cell r="E23">
            <v>6.75</v>
          </cell>
          <cell r="F23">
            <v>7.85</v>
          </cell>
          <cell r="G23">
            <v>27.199999999999996</v>
          </cell>
        </row>
        <row r="24">
          <cell r="B24" t="str">
            <v>Matteo Ammagliati</v>
          </cell>
          <cell r="C24">
            <v>6.75</v>
          </cell>
          <cell r="D24">
            <v>6.6499999999999995</v>
          </cell>
          <cell r="E24">
            <v>6.6499999999999995</v>
          </cell>
          <cell r="F24">
            <v>6.75</v>
          </cell>
          <cell r="G24">
            <v>26.799999999999997</v>
          </cell>
        </row>
        <row r="25">
          <cell r="B25" t="str">
            <v>Andrea Ammannati</v>
          </cell>
          <cell r="C25">
            <v>6.6499999999999995</v>
          </cell>
          <cell r="D25">
            <v>6.9499999999999993</v>
          </cell>
          <cell r="E25">
            <v>6.4499999999999993</v>
          </cell>
          <cell r="F25">
            <v>6.4499999999999993</v>
          </cell>
          <cell r="G25">
            <v>26.499999999999996</v>
          </cell>
        </row>
        <row r="26">
          <cell r="B26" t="str">
            <v>Alessandro Marazzato</v>
          </cell>
          <cell r="C26">
            <v>10.85</v>
          </cell>
          <cell r="D26">
            <v>8.35</v>
          </cell>
          <cell r="E26">
            <v>6.85</v>
          </cell>
          <cell r="F26">
            <v>0</v>
          </cell>
          <cell r="G26">
            <v>26.049999999999997</v>
          </cell>
        </row>
        <row r="27">
          <cell r="B27" t="str">
            <v>Simone Pacciardi</v>
          </cell>
          <cell r="C27">
            <v>10.85</v>
          </cell>
          <cell r="D27">
            <v>8.35</v>
          </cell>
          <cell r="E27">
            <v>6.85</v>
          </cell>
          <cell r="F27">
            <v>0</v>
          </cell>
          <cell r="G27">
            <v>26.049999999999997</v>
          </cell>
        </row>
        <row r="28">
          <cell r="B28" t="str">
            <v>Fabrizio Rapetti</v>
          </cell>
          <cell r="C28">
            <v>6.35</v>
          </cell>
          <cell r="D28">
            <v>6.85</v>
          </cell>
          <cell r="E28">
            <v>6.55</v>
          </cell>
          <cell r="F28">
            <v>6.25</v>
          </cell>
          <cell r="G28">
            <v>26</v>
          </cell>
        </row>
        <row r="29">
          <cell r="B29" t="str">
            <v>Stefano Javarone</v>
          </cell>
          <cell r="C29">
            <v>8.1499999999999986</v>
          </cell>
          <cell r="D29">
            <v>6.55</v>
          </cell>
          <cell r="E29">
            <v>10.649999999999999</v>
          </cell>
          <cell r="F29">
            <v>0</v>
          </cell>
          <cell r="G29">
            <v>25.349999999999998</v>
          </cell>
        </row>
        <row r="30">
          <cell r="B30" t="str">
            <v>Marco Billeci</v>
          </cell>
          <cell r="C30">
            <v>6.6499999999999995</v>
          </cell>
          <cell r="D30">
            <v>10.25</v>
          </cell>
          <cell r="E30">
            <v>8.0500000000000007</v>
          </cell>
          <cell r="F30">
            <v>0</v>
          </cell>
          <cell r="G30">
            <v>24.95</v>
          </cell>
        </row>
        <row r="31">
          <cell r="B31" t="str">
            <v>Andrea Fabeni</v>
          </cell>
          <cell r="C31">
            <v>6.6499999999999995</v>
          </cell>
          <cell r="D31">
            <v>10.25</v>
          </cell>
          <cell r="E31">
            <v>8.0500000000000007</v>
          </cell>
          <cell r="F31">
            <v>0</v>
          </cell>
          <cell r="G31">
            <v>24.95</v>
          </cell>
        </row>
        <row r="32">
          <cell r="B32" t="str">
            <v>Stefano Caturegli</v>
          </cell>
          <cell r="C32">
            <v>7.35</v>
          </cell>
          <cell r="D32">
            <v>6.55</v>
          </cell>
          <cell r="E32">
            <v>11.05</v>
          </cell>
          <cell r="F32">
            <v>0</v>
          </cell>
          <cell r="G32">
            <v>24.95</v>
          </cell>
        </row>
        <row r="33">
          <cell r="B33" t="str">
            <v>Gabriele Balestri</v>
          </cell>
          <cell r="C33">
            <v>6.6499999999999995</v>
          </cell>
          <cell r="D33">
            <v>11.35</v>
          </cell>
          <cell r="E33">
            <v>6.55</v>
          </cell>
          <cell r="F33">
            <v>0</v>
          </cell>
          <cell r="G33">
            <v>24.55</v>
          </cell>
        </row>
        <row r="34">
          <cell r="B34" t="str">
            <v>Luca Valli</v>
          </cell>
          <cell r="C34">
            <v>8.75</v>
          </cell>
          <cell r="D34">
            <v>8.5500000000000007</v>
          </cell>
          <cell r="E34">
            <v>7.05</v>
          </cell>
          <cell r="F34">
            <v>0</v>
          </cell>
          <cell r="G34">
            <v>24.35</v>
          </cell>
        </row>
        <row r="35">
          <cell r="B35" t="str">
            <v>Luca Ciampa</v>
          </cell>
          <cell r="C35">
            <v>7.1499999999999995</v>
          </cell>
          <cell r="D35">
            <v>8.35</v>
          </cell>
          <cell r="E35">
            <v>6.9499999999999993</v>
          </cell>
          <cell r="F35">
            <v>0</v>
          </cell>
          <cell r="G35">
            <v>22.45</v>
          </cell>
        </row>
        <row r="36">
          <cell r="B36" t="str">
            <v>Federico Leonangeli</v>
          </cell>
          <cell r="C36">
            <v>7.1499999999999995</v>
          </cell>
          <cell r="D36">
            <v>8.35</v>
          </cell>
          <cell r="E36">
            <v>6.9499999999999993</v>
          </cell>
          <cell r="F36">
            <v>0</v>
          </cell>
          <cell r="G36">
            <v>22.45</v>
          </cell>
        </row>
        <row r="37">
          <cell r="B37" t="str">
            <v>Maurizio Giusti</v>
          </cell>
          <cell r="C37">
            <v>7.1499999999999995</v>
          </cell>
          <cell r="D37">
            <v>8.35</v>
          </cell>
          <cell r="E37">
            <v>6.9499999999999993</v>
          </cell>
          <cell r="F37">
            <v>0</v>
          </cell>
          <cell r="G37">
            <v>22.45</v>
          </cell>
        </row>
        <row r="38">
          <cell r="B38" t="str">
            <v>Andrea Gemignani</v>
          </cell>
          <cell r="C38">
            <v>7.05</v>
          </cell>
          <cell r="D38">
            <v>8.25</v>
          </cell>
          <cell r="E38">
            <v>6.75</v>
          </cell>
          <cell r="F38">
            <v>0</v>
          </cell>
          <cell r="G38">
            <v>22.05</v>
          </cell>
        </row>
        <row r="39">
          <cell r="B39" t="str">
            <v>Francesco Pucci</v>
          </cell>
          <cell r="C39">
            <v>7.05</v>
          </cell>
          <cell r="D39">
            <v>8.25</v>
          </cell>
          <cell r="E39">
            <v>6.75</v>
          </cell>
          <cell r="F39">
            <v>0</v>
          </cell>
          <cell r="G39">
            <v>22.05</v>
          </cell>
        </row>
        <row r="40">
          <cell r="B40" t="str">
            <v>Simone Tonini</v>
          </cell>
          <cell r="C40">
            <v>8.35</v>
          </cell>
          <cell r="D40">
            <v>6.55</v>
          </cell>
          <cell r="E40">
            <v>7.05</v>
          </cell>
          <cell r="F40">
            <v>0</v>
          </cell>
          <cell r="G40">
            <v>21.95</v>
          </cell>
        </row>
        <row r="41">
          <cell r="B41" t="str">
            <v>Luigi Mostardi</v>
          </cell>
          <cell r="C41">
            <v>8.35</v>
          </cell>
          <cell r="D41">
            <v>6.55</v>
          </cell>
          <cell r="E41">
            <v>7.05</v>
          </cell>
          <cell r="F41">
            <v>0</v>
          </cell>
          <cell r="G41">
            <v>21.95</v>
          </cell>
        </row>
        <row r="42">
          <cell r="B42" t="str">
            <v>Marco Pini</v>
          </cell>
          <cell r="C42">
            <v>8.4499999999999993</v>
          </cell>
          <cell r="D42">
            <v>6.4499999999999993</v>
          </cell>
          <cell r="E42">
            <v>6.55</v>
          </cell>
          <cell r="F42">
            <v>0</v>
          </cell>
          <cell r="G42">
            <v>21.45</v>
          </cell>
        </row>
        <row r="43">
          <cell r="B43" t="str">
            <v>Nicola Luperini</v>
          </cell>
          <cell r="C43">
            <v>8.4499999999999993</v>
          </cell>
          <cell r="D43">
            <v>6.4499999999999993</v>
          </cell>
          <cell r="E43">
            <v>6.55</v>
          </cell>
          <cell r="F43">
            <v>0</v>
          </cell>
          <cell r="G43">
            <v>21.45</v>
          </cell>
        </row>
        <row r="44">
          <cell r="B44" t="str">
            <v>Marco Di Florio</v>
          </cell>
          <cell r="C44">
            <v>7.35</v>
          </cell>
          <cell r="D44">
            <v>7.25</v>
          </cell>
          <cell r="E44">
            <v>6.75</v>
          </cell>
          <cell r="F44">
            <v>0</v>
          </cell>
          <cell r="G44">
            <v>21.35</v>
          </cell>
        </row>
        <row r="45">
          <cell r="B45" t="str">
            <v>Francesco Spandre</v>
          </cell>
          <cell r="C45">
            <v>7.1499999999999995</v>
          </cell>
          <cell r="D45">
            <v>6.85</v>
          </cell>
          <cell r="E45">
            <v>6.35</v>
          </cell>
          <cell r="F45">
            <v>0</v>
          </cell>
          <cell r="G45">
            <v>20.350000000000001</v>
          </cell>
        </row>
        <row r="46">
          <cell r="B46" t="str">
            <v>Sebastiano Boemi</v>
          </cell>
          <cell r="C46">
            <v>7.1499999999999995</v>
          </cell>
          <cell r="D46">
            <v>6.85</v>
          </cell>
          <cell r="E46">
            <v>6.35</v>
          </cell>
          <cell r="F46">
            <v>0</v>
          </cell>
          <cell r="G46">
            <v>20.350000000000001</v>
          </cell>
        </row>
        <row r="47">
          <cell r="B47" t="str">
            <v>Moreno Cerrai</v>
          </cell>
          <cell r="C47">
            <v>7.05</v>
          </cell>
          <cell r="D47">
            <v>6.85</v>
          </cell>
          <cell r="E47">
            <v>6.25</v>
          </cell>
          <cell r="F47">
            <v>0</v>
          </cell>
          <cell r="G47">
            <v>20.149999999999999</v>
          </cell>
        </row>
        <row r="48">
          <cell r="B48" t="str">
            <v>Luca Marcheschi</v>
          </cell>
          <cell r="C48">
            <v>8.9499999999999993</v>
          </cell>
          <cell r="D48">
            <v>11.15</v>
          </cell>
          <cell r="E48">
            <v>0</v>
          </cell>
          <cell r="F48">
            <v>0</v>
          </cell>
          <cell r="G48">
            <v>20.100000000000001</v>
          </cell>
        </row>
        <row r="49">
          <cell r="B49" t="str">
            <v>Lorenzo Maria Borghi</v>
          </cell>
          <cell r="C49">
            <v>0</v>
          </cell>
          <cell r="D49">
            <v>6.25</v>
          </cell>
          <cell r="E49">
            <v>6.6499999999999995</v>
          </cell>
          <cell r="F49">
            <v>6.9499999999999993</v>
          </cell>
          <cell r="G49">
            <v>19.849999999999998</v>
          </cell>
        </row>
        <row r="50">
          <cell r="B50" t="str">
            <v>Enrico Cerrai</v>
          </cell>
          <cell r="C50">
            <v>6.4499999999999993</v>
          </cell>
          <cell r="D50">
            <v>6.25</v>
          </cell>
          <cell r="E50">
            <v>6.9499999999999993</v>
          </cell>
          <cell r="F50">
            <v>0</v>
          </cell>
          <cell r="G50">
            <v>19.649999999999999</v>
          </cell>
        </row>
        <row r="51">
          <cell r="B51" t="str">
            <v>Alessandro Bianchi</v>
          </cell>
          <cell r="C51">
            <v>6.05</v>
          </cell>
          <cell r="D51">
            <v>6.6499999999999995</v>
          </cell>
          <cell r="E51">
            <v>6.55</v>
          </cell>
          <cell r="F51">
            <v>0</v>
          </cell>
          <cell r="G51">
            <v>19.25</v>
          </cell>
        </row>
        <row r="52">
          <cell r="B52" t="str">
            <v>Alessandro Picchi</v>
          </cell>
          <cell r="C52">
            <v>0</v>
          </cell>
          <cell r="D52">
            <v>0</v>
          </cell>
          <cell r="E52">
            <v>8.25</v>
          </cell>
          <cell r="F52">
            <v>6.75</v>
          </cell>
          <cell r="G52">
            <v>15</v>
          </cell>
        </row>
        <row r="53">
          <cell r="B53" t="str">
            <v>Simone Casamassa</v>
          </cell>
          <cell r="C53">
            <v>14.649999999999999</v>
          </cell>
          <cell r="D53">
            <v>0</v>
          </cell>
          <cell r="E53">
            <v>0</v>
          </cell>
          <cell r="F53">
            <v>0</v>
          </cell>
          <cell r="G53">
            <v>14.649999999999999</v>
          </cell>
        </row>
        <row r="54">
          <cell r="B54" t="str">
            <v>Dario Silvestri</v>
          </cell>
          <cell r="C54">
            <v>0</v>
          </cell>
          <cell r="D54">
            <v>6.6499999999999995</v>
          </cell>
          <cell r="E54">
            <v>7.1499999999999995</v>
          </cell>
          <cell r="F54">
            <v>0</v>
          </cell>
          <cell r="G54">
            <v>13.799999999999999</v>
          </cell>
        </row>
        <row r="55">
          <cell r="B55" t="str">
            <v>Matteo Rossini</v>
          </cell>
          <cell r="C55">
            <v>6.9499999999999993</v>
          </cell>
          <cell r="D55">
            <v>6.55</v>
          </cell>
          <cell r="E55">
            <v>0</v>
          </cell>
          <cell r="F55">
            <v>0</v>
          </cell>
          <cell r="G55">
            <v>13.5</v>
          </cell>
        </row>
        <row r="56">
          <cell r="B56" t="str">
            <v>Federico Magagnini</v>
          </cell>
          <cell r="C56">
            <v>6.35</v>
          </cell>
          <cell r="D56">
            <v>6.6499999999999995</v>
          </cell>
          <cell r="E56">
            <v>0</v>
          </cell>
          <cell r="F56">
            <v>0</v>
          </cell>
          <cell r="G56">
            <v>13</v>
          </cell>
        </row>
        <row r="57">
          <cell r="B57" t="str">
            <v>Federico Grandi</v>
          </cell>
          <cell r="C57">
            <v>6.35</v>
          </cell>
          <cell r="D57">
            <v>6.6499999999999995</v>
          </cell>
          <cell r="E57">
            <v>0</v>
          </cell>
          <cell r="F57">
            <v>0</v>
          </cell>
          <cell r="G57">
            <v>13</v>
          </cell>
        </row>
        <row r="58">
          <cell r="B58" t="str">
            <v>Daniele Ammannati</v>
          </cell>
          <cell r="C58">
            <v>11.25</v>
          </cell>
          <cell r="D58">
            <v>0</v>
          </cell>
          <cell r="E58">
            <v>0</v>
          </cell>
          <cell r="F58">
            <v>0</v>
          </cell>
          <cell r="G58">
            <v>11.25</v>
          </cell>
        </row>
        <row r="59">
          <cell r="B59" t="str">
            <v>Gianluca L'Abbate</v>
          </cell>
          <cell r="C59">
            <v>10.649999999999999</v>
          </cell>
          <cell r="D59">
            <v>0</v>
          </cell>
          <cell r="E59">
            <v>0</v>
          </cell>
          <cell r="F59">
            <v>0</v>
          </cell>
          <cell r="G59">
            <v>10.649999999999999</v>
          </cell>
        </row>
        <row r="60">
          <cell r="B60" t="str">
            <v>Michele Gaggero</v>
          </cell>
          <cell r="C60">
            <v>10.55</v>
          </cell>
          <cell r="D60">
            <v>0</v>
          </cell>
          <cell r="E60">
            <v>0</v>
          </cell>
          <cell r="F60">
            <v>0</v>
          </cell>
          <cell r="G60">
            <v>10.55</v>
          </cell>
        </row>
        <row r="61">
          <cell r="B61" t="str">
            <v>Daniele Tilli</v>
          </cell>
          <cell r="C61">
            <v>0</v>
          </cell>
          <cell r="D61">
            <v>0</v>
          </cell>
          <cell r="E61">
            <v>8.35</v>
          </cell>
          <cell r="F61">
            <v>0</v>
          </cell>
          <cell r="G61">
            <v>8.35</v>
          </cell>
        </row>
        <row r="62">
          <cell r="B62" t="str">
            <v>Michele Collareta</v>
          </cell>
          <cell r="C62">
            <v>0</v>
          </cell>
          <cell r="D62">
            <v>0</v>
          </cell>
          <cell r="E62">
            <v>8.25</v>
          </cell>
          <cell r="F62">
            <v>0</v>
          </cell>
          <cell r="G62">
            <v>8.25</v>
          </cell>
        </row>
        <row r="63">
          <cell r="B63" t="str">
            <v>Alessandro Dompe</v>
          </cell>
          <cell r="C63">
            <v>7.4499999999999993</v>
          </cell>
          <cell r="D63">
            <v>0</v>
          </cell>
          <cell r="E63">
            <v>0</v>
          </cell>
          <cell r="F63">
            <v>0</v>
          </cell>
          <cell r="G63">
            <v>7.4499999999999993</v>
          </cell>
        </row>
        <row r="64">
          <cell r="B64" t="str">
            <v>Matteo Cazzarotto</v>
          </cell>
          <cell r="C64">
            <v>7.1499999999999995</v>
          </cell>
          <cell r="D64">
            <v>0</v>
          </cell>
          <cell r="E64">
            <v>0</v>
          </cell>
          <cell r="F64">
            <v>0</v>
          </cell>
          <cell r="G64">
            <v>7.1499999999999995</v>
          </cell>
        </row>
        <row r="65">
          <cell r="B65" t="str">
            <v>Nicola Gragnani</v>
          </cell>
          <cell r="C65">
            <v>7.05</v>
          </cell>
          <cell r="D65">
            <v>0</v>
          </cell>
          <cell r="E65">
            <v>0</v>
          </cell>
          <cell r="F65">
            <v>0</v>
          </cell>
          <cell r="G65">
            <v>7.05</v>
          </cell>
        </row>
        <row r="66">
          <cell r="B66" t="str">
            <v>Andrea Cosci</v>
          </cell>
          <cell r="C66">
            <v>6.9499999999999993</v>
          </cell>
          <cell r="D66">
            <v>0</v>
          </cell>
          <cell r="E66">
            <v>0</v>
          </cell>
          <cell r="F66">
            <v>0</v>
          </cell>
          <cell r="G66">
            <v>6.9499999999999993</v>
          </cell>
        </row>
        <row r="67">
          <cell r="B67" t="str">
            <v>Leonardo Luporini</v>
          </cell>
          <cell r="C67">
            <v>0</v>
          </cell>
          <cell r="D67">
            <v>6.85</v>
          </cell>
          <cell r="E67">
            <v>0</v>
          </cell>
          <cell r="F67">
            <v>0</v>
          </cell>
          <cell r="G67">
            <v>6.85</v>
          </cell>
        </row>
        <row r="68">
          <cell r="B68" t="str">
            <v>Fabiano Fiorentini</v>
          </cell>
          <cell r="C68">
            <v>6.85</v>
          </cell>
          <cell r="D68">
            <v>0</v>
          </cell>
          <cell r="E68">
            <v>0</v>
          </cell>
          <cell r="F68">
            <v>0</v>
          </cell>
          <cell r="G68">
            <v>6.85</v>
          </cell>
        </row>
        <row r="69">
          <cell r="B69" t="str">
            <v>Andrea Baldini</v>
          </cell>
          <cell r="C69">
            <v>0</v>
          </cell>
          <cell r="D69">
            <v>0</v>
          </cell>
          <cell r="E69">
            <v>0</v>
          </cell>
          <cell r="F69">
            <v>6.75</v>
          </cell>
          <cell r="G69">
            <v>6.75</v>
          </cell>
        </row>
        <row r="70">
          <cell r="B70" t="str">
            <v>Michele Molino</v>
          </cell>
          <cell r="C70">
            <v>0</v>
          </cell>
          <cell r="D70">
            <v>0</v>
          </cell>
          <cell r="E70">
            <v>6.75</v>
          </cell>
          <cell r="F70">
            <v>0</v>
          </cell>
          <cell r="G70">
            <v>6.75</v>
          </cell>
        </row>
        <row r="71">
          <cell r="B71" t="str">
            <v>Alessandro Bronte</v>
          </cell>
          <cell r="C71">
            <v>6.75</v>
          </cell>
          <cell r="D71">
            <v>0</v>
          </cell>
          <cell r="E71">
            <v>0</v>
          </cell>
          <cell r="F71">
            <v>0</v>
          </cell>
          <cell r="G71">
            <v>6.75</v>
          </cell>
        </row>
        <row r="72">
          <cell r="B72" t="str">
            <v>Davide Silvestri</v>
          </cell>
          <cell r="C72">
            <v>0</v>
          </cell>
          <cell r="D72">
            <v>6.6499999999999995</v>
          </cell>
          <cell r="E72">
            <v>0</v>
          </cell>
          <cell r="F72">
            <v>0</v>
          </cell>
          <cell r="G72">
            <v>6.6499999999999995</v>
          </cell>
        </row>
        <row r="73">
          <cell r="B73" t="str">
            <v>Stefano Santoni</v>
          </cell>
          <cell r="C73">
            <v>6.6499999999999995</v>
          </cell>
          <cell r="D73">
            <v>0</v>
          </cell>
          <cell r="E73">
            <v>0</v>
          </cell>
          <cell r="F73">
            <v>0</v>
          </cell>
          <cell r="G73">
            <v>6.6499999999999995</v>
          </cell>
        </row>
        <row r="74">
          <cell r="B74" t="str">
            <v>Mirko Della Bartola</v>
          </cell>
          <cell r="C74">
            <v>0</v>
          </cell>
          <cell r="D74">
            <v>0</v>
          </cell>
          <cell r="E74">
            <v>6.55</v>
          </cell>
          <cell r="F74">
            <v>0</v>
          </cell>
          <cell r="G74">
            <v>6.55</v>
          </cell>
        </row>
        <row r="75">
          <cell r="B75" t="str">
            <v>Stefano Bulleri</v>
          </cell>
          <cell r="C75">
            <v>0</v>
          </cell>
          <cell r="D75">
            <v>0</v>
          </cell>
          <cell r="E75">
            <v>6.55</v>
          </cell>
          <cell r="F75">
            <v>0</v>
          </cell>
          <cell r="G75">
            <v>6.55</v>
          </cell>
        </row>
        <row r="76">
          <cell r="B76" t="str">
            <v>Francesco Caluri</v>
          </cell>
          <cell r="C76">
            <v>0</v>
          </cell>
          <cell r="D76">
            <v>0</v>
          </cell>
          <cell r="E76">
            <v>6.55</v>
          </cell>
          <cell r="F76">
            <v>0</v>
          </cell>
          <cell r="G76">
            <v>6.55</v>
          </cell>
        </row>
        <row r="77">
          <cell r="B77" t="str">
            <v>Michele Grande</v>
          </cell>
          <cell r="C77">
            <v>6.55</v>
          </cell>
          <cell r="D77">
            <v>0</v>
          </cell>
          <cell r="E77">
            <v>0</v>
          </cell>
          <cell r="F77">
            <v>0</v>
          </cell>
          <cell r="G77">
            <v>6.55</v>
          </cell>
        </row>
        <row r="78">
          <cell r="B78" t="str">
            <v>Mirko Savino</v>
          </cell>
          <cell r="C78">
            <v>6.55</v>
          </cell>
          <cell r="D78">
            <v>0</v>
          </cell>
          <cell r="E78">
            <v>0</v>
          </cell>
          <cell r="F78">
            <v>0</v>
          </cell>
          <cell r="G78">
            <v>6.55</v>
          </cell>
        </row>
        <row r="79">
          <cell r="B79" t="str">
            <v>Stefano Convalle</v>
          </cell>
          <cell r="C79">
            <v>6.55</v>
          </cell>
          <cell r="D79">
            <v>0</v>
          </cell>
          <cell r="E79">
            <v>0</v>
          </cell>
          <cell r="F79">
            <v>0</v>
          </cell>
          <cell r="G79">
            <v>6.55</v>
          </cell>
        </row>
        <row r="80">
          <cell r="B80" t="str">
            <v>Marco Perini</v>
          </cell>
          <cell r="C80">
            <v>6.55</v>
          </cell>
          <cell r="D80">
            <v>0</v>
          </cell>
          <cell r="E80">
            <v>0</v>
          </cell>
          <cell r="F80">
            <v>0</v>
          </cell>
          <cell r="G80">
            <v>6.55</v>
          </cell>
        </row>
        <row r="81">
          <cell r="B81" t="str">
            <v>Paolo Franchini</v>
          </cell>
          <cell r="C81">
            <v>6.25</v>
          </cell>
          <cell r="D81">
            <v>0</v>
          </cell>
          <cell r="E81">
            <v>0</v>
          </cell>
          <cell r="F81">
            <v>0</v>
          </cell>
          <cell r="G81">
            <v>6.25</v>
          </cell>
        </row>
        <row r="82">
          <cell r="B82" t="str">
            <v>Pierluigi Dell'Arciprete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</row>
      </sheetData>
      <sheetData sheetId="4">
        <row r="1">
          <cell r="B1" t="str">
            <v>Ranking SuperCoppa</v>
          </cell>
        </row>
        <row r="3">
          <cell r="B3" t="str">
            <v>Presidente</v>
          </cell>
          <cell r="C3" t="str">
            <v>2016_2017</v>
          </cell>
          <cell r="D3" t="str">
            <v>2015_2016</v>
          </cell>
          <cell r="E3" t="str">
            <v>2014_2015</v>
          </cell>
          <cell r="F3" t="str">
            <v>2013_2014</v>
          </cell>
          <cell r="G3" t="str">
            <v>Totale</v>
          </cell>
        </row>
        <row r="4">
          <cell r="B4" t="str">
            <v>Fabio Nepi</v>
          </cell>
          <cell r="C4">
            <v>4.9000000000000004</v>
          </cell>
          <cell r="D4">
            <v>2.6</v>
          </cell>
          <cell r="E4">
            <v>2.6</v>
          </cell>
          <cell r="F4">
            <v>0</v>
          </cell>
          <cell r="G4">
            <v>10.1</v>
          </cell>
        </row>
        <row r="5">
          <cell r="B5" t="str">
            <v>Matteo Serani</v>
          </cell>
          <cell r="C5">
            <v>2.6</v>
          </cell>
          <cell r="D5">
            <v>4.9000000000000004</v>
          </cell>
          <cell r="E5">
            <v>0</v>
          </cell>
          <cell r="F5">
            <v>0</v>
          </cell>
          <cell r="G5">
            <v>7.5</v>
          </cell>
        </row>
        <row r="6">
          <cell r="B6" t="str">
            <v>Marco Mannucci</v>
          </cell>
          <cell r="C6">
            <v>0</v>
          </cell>
          <cell r="D6">
            <v>0</v>
          </cell>
          <cell r="E6">
            <v>0</v>
          </cell>
          <cell r="F6">
            <v>4.9000000000000004</v>
          </cell>
          <cell r="G6">
            <v>4.9000000000000004</v>
          </cell>
        </row>
        <row r="7">
          <cell r="B7" t="str">
            <v>Nicola Tognetti</v>
          </cell>
          <cell r="C7">
            <v>0</v>
          </cell>
          <cell r="D7">
            <v>0</v>
          </cell>
          <cell r="E7">
            <v>4.9000000000000004</v>
          </cell>
          <cell r="F7">
            <v>0</v>
          </cell>
          <cell r="G7">
            <v>4.9000000000000004</v>
          </cell>
        </row>
        <row r="8">
          <cell r="B8" t="str">
            <v>Davide Pizzuto</v>
          </cell>
          <cell r="C8">
            <v>0</v>
          </cell>
          <cell r="D8">
            <v>0</v>
          </cell>
          <cell r="E8">
            <v>0</v>
          </cell>
          <cell r="F8">
            <v>2.6</v>
          </cell>
          <cell r="G8">
            <v>2.6</v>
          </cell>
        </row>
      </sheetData>
      <sheetData sheetId="5">
        <row r="1">
          <cell r="A1" t="str">
            <v>Ranking Coppe Internazionali</v>
          </cell>
        </row>
        <row r="3">
          <cell r="B3" t="str">
            <v>2014 (Mondiale)</v>
          </cell>
          <cell r="C3" t="str">
            <v>2015 (Coppa America)</v>
          </cell>
          <cell r="D3" t="str">
            <v>2016 (Europei)</v>
          </cell>
          <cell r="E3" t="str">
            <v>2016 (Copa America)</v>
          </cell>
          <cell r="F3" t="str">
            <v>2017 (Confederation Cup)</v>
          </cell>
          <cell r="G3" t="str">
            <v>Totale</v>
          </cell>
        </row>
        <row r="4">
          <cell r="A4" t="str">
            <v>Fabrizio Rapetti</v>
          </cell>
          <cell r="B4">
            <v>8.8800000000000008</v>
          </cell>
          <cell r="C4">
            <v>6.42</v>
          </cell>
          <cell r="D4">
            <v>20.18</v>
          </cell>
          <cell r="E4">
            <v>13.219999999999999</v>
          </cell>
          <cell r="F4">
            <v>7.1</v>
          </cell>
          <cell r="G4">
            <v>48.7</v>
          </cell>
        </row>
        <row r="5">
          <cell r="A5" t="str">
            <v>Marco Mannucci</v>
          </cell>
          <cell r="B5">
            <v>10.58</v>
          </cell>
          <cell r="C5">
            <v>9.82</v>
          </cell>
          <cell r="D5">
            <v>12.68</v>
          </cell>
          <cell r="E5">
            <v>0</v>
          </cell>
          <cell r="F5">
            <v>0</v>
          </cell>
          <cell r="G5">
            <v>33.08</v>
          </cell>
        </row>
        <row r="6">
          <cell r="A6" t="str">
            <v>Fabio Nepi</v>
          </cell>
          <cell r="B6">
            <v>9.1800000000000015</v>
          </cell>
          <cell r="C6">
            <v>7.42</v>
          </cell>
          <cell r="D6">
            <v>9.2800000000000011</v>
          </cell>
          <cell r="E6">
            <v>6.42</v>
          </cell>
          <cell r="F6">
            <v>0</v>
          </cell>
          <cell r="G6">
            <v>32.300000000000004</v>
          </cell>
        </row>
        <row r="7">
          <cell r="A7" t="str">
            <v>Andrea Ammannati</v>
          </cell>
          <cell r="B7">
            <v>20.380000000000003</v>
          </cell>
          <cell r="C7">
            <v>0</v>
          </cell>
          <cell r="D7">
            <v>10.48</v>
          </cell>
          <cell r="E7">
            <v>0</v>
          </cell>
          <cell r="F7">
            <v>8.6</v>
          </cell>
          <cell r="G7">
            <v>30.860000000000003</v>
          </cell>
        </row>
        <row r="8">
          <cell r="A8" t="str">
            <v>Luca Valli</v>
          </cell>
          <cell r="B8">
            <v>0</v>
          </cell>
          <cell r="C8">
            <v>13.32</v>
          </cell>
          <cell r="D8">
            <v>9.1800000000000015</v>
          </cell>
          <cell r="E8">
            <v>7.52</v>
          </cell>
          <cell r="F8">
            <v>6.6</v>
          </cell>
          <cell r="G8">
            <v>30.02</v>
          </cell>
        </row>
        <row r="9">
          <cell r="A9" t="str">
            <v>Federico Corradi</v>
          </cell>
          <cell r="B9">
            <v>12.68</v>
          </cell>
          <cell r="C9">
            <v>7.6199999999999992</v>
          </cell>
          <cell r="D9">
            <v>9.1800000000000015</v>
          </cell>
          <cell r="E9">
            <v>0</v>
          </cell>
          <cell r="F9">
            <v>6.4</v>
          </cell>
          <cell r="G9">
            <v>29.479999999999997</v>
          </cell>
        </row>
        <row r="10">
          <cell r="A10" t="str">
            <v>Luca Frongia</v>
          </cell>
          <cell r="B10">
            <v>12.68</v>
          </cell>
          <cell r="C10">
            <v>7.6199999999999992</v>
          </cell>
          <cell r="D10">
            <v>9.1800000000000015</v>
          </cell>
          <cell r="E10">
            <v>0</v>
          </cell>
          <cell r="F10">
            <v>6.4</v>
          </cell>
          <cell r="G10">
            <v>29.479999999999997</v>
          </cell>
        </row>
        <row r="11">
          <cell r="A11" t="str">
            <v>Matteo Serani</v>
          </cell>
          <cell r="B11">
            <v>10.48</v>
          </cell>
          <cell r="C11">
            <v>6.3199999999999994</v>
          </cell>
          <cell r="D11">
            <v>9.2800000000000011</v>
          </cell>
          <cell r="E11">
            <v>0</v>
          </cell>
          <cell r="F11">
            <v>0</v>
          </cell>
          <cell r="G11">
            <v>26.080000000000002</v>
          </cell>
        </row>
        <row r="12">
          <cell r="A12" t="str">
            <v>Davide Pizzuto</v>
          </cell>
          <cell r="B12">
            <v>8.98</v>
          </cell>
          <cell r="C12">
            <v>6.02</v>
          </cell>
          <cell r="D12">
            <v>0</v>
          </cell>
          <cell r="E12">
            <v>10.219999999999999</v>
          </cell>
          <cell r="F12">
            <v>0</v>
          </cell>
          <cell r="G12">
            <v>25.22</v>
          </cell>
        </row>
        <row r="13">
          <cell r="A13" t="str">
            <v>Leonardo Berti</v>
          </cell>
          <cell r="B13">
            <v>9.48</v>
          </cell>
          <cell r="C13">
            <v>6.3199999999999994</v>
          </cell>
          <cell r="D13">
            <v>9.2800000000000011</v>
          </cell>
          <cell r="E13">
            <v>0</v>
          </cell>
          <cell r="F13">
            <v>0</v>
          </cell>
          <cell r="G13">
            <v>25.080000000000002</v>
          </cell>
        </row>
        <row r="14">
          <cell r="A14" t="str">
            <v>Luca Serani</v>
          </cell>
          <cell r="B14">
            <v>9.1800000000000015</v>
          </cell>
          <cell r="C14">
            <v>6.3199999999999994</v>
          </cell>
          <cell r="D14">
            <v>8.98</v>
          </cell>
          <cell r="E14">
            <v>0</v>
          </cell>
          <cell r="F14">
            <v>0</v>
          </cell>
          <cell r="G14">
            <v>24.48</v>
          </cell>
        </row>
        <row r="15">
          <cell r="A15" t="str">
            <v>Leonardo Buti</v>
          </cell>
          <cell r="B15">
            <v>12.780000000000001</v>
          </cell>
          <cell r="C15">
            <v>0</v>
          </cell>
          <cell r="D15">
            <v>10.38</v>
          </cell>
          <cell r="E15">
            <v>0</v>
          </cell>
          <cell r="F15">
            <v>0</v>
          </cell>
          <cell r="G15">
            <v>23.160000000000004</v>
          </cell>
        </row>
        <row r="16">
          <cell r="A16" t="str">
            <v>Andrea Piscini</v>
          </cell>
          <cell r="B16">
            <v>12.780000000000001</v>
          </cell>
          <cell r="C16">
            <v>0</v>
          </cell>
          <cell r="D16">
            <v>10.38</v>
          </cell>
          <cell r="E16">
            <v>0</v>
          </cell>
          <cell r="F16">
            <v>0</v>
          </cell>
          <cell r="G16">
            <v>23.160000000000004</v>
          </cell>
        </row>
        <row r="17">
          <cell r="A17" t="str">
            <v>Marco Di Florio</v>
          </cell>
          <cell r="B17">
            <v>8.8800000000000008</v>
          </cell>
          <cell r="C17">
            <v>6.42</v>
          </cell>
          <cell r="D17">
            <v>0</v>
          </cell>
          <cell r="E17">
            <v>6.1199999999999992</v>
          </cell>
          <cell r="F17">
            <v>0</v>
          </cell>
          <cell r="G17">
            <v>21.42</v>
          </cell>
        </row>
        <row r="18">
          <cell r="A18" t="str">
            <v>Mirko Forti</v>
          </cell>
          <cell r="B18">
            <v>0</v>
          </cell>
          <cell r="C18">
            <v>0</v>
          </cell>
          <cell r="D18">
            <v>13.080000000000002</v>
          </cell>
          <cell r="E18">
            <v>7.52</v>
          </cell>
          <cell r="F18">
            <v>0</v>
          </cell>
          <cell r="G18">
            <v>20.6</v>
          </cell>
        </row>
        <row r="19">
          <cell r="A19" t="str">
            <v>Nicolò Doveri</v>
          </cell>
          <cell r="B19">
            <v>9.2800000000000011</v>
          </cell>
          <cell r="C19">
            <v>0</v>
          </cell>
          <cell r="D19">
            <v>8.98</v>
          </cell>
          <cell r="E19">
            <v>0</v>
          </cell>
          <cell r="F19">
            <v>0</v>
          </cell>
          <cell r="G19">
            <v>18.260000000000002</v>
          </cell>
        </row>
        <row r="20">
          <cell r="A20" t="str">
            <v>Matteo Ammagliati</v>
          </cell>
          <cell r="B20">
            <v>10.38</v>
          </cell>
          <cell r="C20">
            <v>0</v>
          </cell>
          <cell r="D20">
            <v>0</v>
          </cell>
          <cell r="E20">
            <v>6.3199999999999994</v>
          </cell>
          <cell r="F20">
            <v>0</v>
          </cell>
          <cell r="G20">
            <v>16.7</v>
          </cell>
        </row>
        <row r="21">
          <cell r="A21" t="str">
            <v>Federico Magagnini</v>
          </cell>
          <cell r="B21">
            <v>10.48</v>
          </cell>
          <cell r="C21">
            <v>0</v>
          </cell>
          <cell r="D21">
            <v>0</v>
          </cell>
          <cell r="E21">
            <v>6.02</v>
          </cell>
          <cell r="F21">
            <v>0</v>
          </cell>
          <cell r="G21">
            <v>16.5</v>
          </cell>
        </row>
        <row r="22">
          <cell r="A22" t="str">
            <v>Simone Pizzuto</v>
          </cell>
          <cell r="B22">
            <v>0</v>
          </cell>
          <cell r="C22">
            <v>6.02</v>
          </cell>
          <cell r="D22">
            <v>0</v>
          </cell>
          <cell r="E22">
            <v>10.219999999999999</v>
          </cell>
          <cell r="F22">
            <v>0</v>
          </cell>
          <cell r="G22">
            <v>16.239999999999998</v>
          </cell>
        </row>
        <row r="23">
          <cell r="A23" t="str">
            <v>Andrea Catania</v>
          </cell>
          <cell r="B23">
            <v>15.780000000000001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15.780000000000001</v>
          </cell>
        </row>
        <row r="24">
          <cell r="A24" t="str">
            <v>Stefano Caturegli</v>
          </cell>
          <cell r="B24">
            <v>0</v>
          </cell>
          <cell r="C24">
            <v>0</v>
          </cell>
          <cell r="D24">
            <v>15.580000000000002</v>
          </cell>
          <cell r="E24">
            <v>0</v>
          </cell>
          <cell r="F24">
            <v>0</v>
          </cell>
          <cell r="G24">
            <v>15.580000000000002</v>
          </cell>
        </row>
        <row r="25">
          <cell r="A25" t="str">
            <v>Andrea Martino</v>
          </cell>
          <cell r="B25">
            <v>0</v>
          </cell>
          <cell r="C25">
            <v>0</v>
          </cell>
          <cell r="D25">
            <v>13.080000000000002</v>
          </cell>
          <cell r="E25">
            <v>0</v>
          </cell>
          <cell r="F25">
            <v>0</v>
          </cell>
          <cell r="G25">
            <v>13.080000000000002</v>
          </cell>
        </row>
        <row r="26">
          <cell r="A26" t="str">
            <v>Giovanni Aquino</v>
          </cell>
          <cell r="B26">
            <v>0</v>
          </cell>
          <cell r="C26">
            <v>0</v>
          </cell>
          <cell r="D26">
            <v>10.38</v>
          </cell>
          <cell r="E26">
            <v>0</v>
          </cell>
          <cell r="F26">
            <v>0</v>
          </cell>
          <cell r="G26">
            <v>10.38</v>
          </cell>
        </row>
        <row r="27">
          <cell r="A27" t="str">
            <v>Marco Orcesi</v>
          </cell>
          <cell r="B27">
            <v>0</v>
          </cell>
          <cell r="C27">
            <v>0</v>
          </cell>
          <cell r="D27">
            <v>10.38</v>
          </cell>
          <cell r="E27">
            <v>0</v>
          </cell>
          <cell r="F27">
            <v>0</v>
          </cell>
          <cell r="G27">
            <v>10.38</v>
          </cell>
        </row>
        <row r="28">
          <cell r="A28" t="str">
            <v>Andrea Baldini</v>
          </cell>
          <cell r="B28">
            <v>10.38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10.38</v>
          </cell>
        </row>
        <row r="29">
          <cell r="A29" t="str">
            <v>Stefano Javarone</v>
          </cell>
          <cell r="B29">
            <v>9.48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9.48</v>
          </cell>
        </row>
        <row r="30">
          <cell r="A30" t="str">
            <v>Francesco Pucci</v>
          </cell>
          <cell r="B30">
            <v>0</v>
          </cell>
          <cell r="C30">
            <v>0</v>
          </cell>
          <cell r="D30">
            <v>9.2800000000000011</v>
          </cell>
          <cell r="E30">
            <v>0</v>
          </cell>
          <cell r="F30">
            <v>0</v>
          </cell>
          <cell r="G30">
            <v>9.2800000000000011</v>
          </cell>
        </row>
        <row r="31">
          <cell r="A31" t="str">
            <v>Enrico Cerrai</v>
          </cell>
          <cell r="B31">
            <v>0</v>
          </cell>
          <cell r="C31">
            <v>0</v>
          </cell>
          <cell r="D31">
            <v>9.1800000000000015</v>
          </cell>
          <cell r="E31">
            <v>0</v>
          </cell>
          <cell r="F31">
            <v>0</v>
          </cell>
          <cell r="G31">
            <v>9.1800000000000015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workbookViewId="0">
      <selection activeCell="H16" sqref="H16"/>
    </sheetView>
  </sheetViews>
  <sheetFormatPr baseColWidth="10" defaultColWidth="11" defaultRowHeight="15" x14ac:dyDescent="0"/>
  <cols>
    <col min="2" max="2" width="24.6640625" style="4" customWidth="1"/>
    <col min="4" max="4" width="14" bestFit="1" customWidth="1"/>
    <col min="5" max="6" width="12.33203125" bestFit="1" customWidth="1"/>
  </cols>
  <sheetData>
    <row r="1" spans="1:7" ht="15" customHeight="1">
      <c r="A1" s="9" t="s">
        <v>0</v>
      </c>
      <c r="B1" s="9"/>
      <c r="C1" s="9"/>
      <c r="D1" s="9"/>
      <c r="E1" s="9"/>
      <c r="F1" s="9"/>
      <c r="G1" s="9"/>
    </row>
    <row r="2" spans="1:7" ht="15" customHeight="1">
      <c r="A2" s="9"/>
      <c r="B2" s="9"/>
      <c r="C2" s="9"/>
      <c r="D2" s="9"/>
      <c r="E2" s="9"/>
      <c r="F2" s="9"/>
      <c r="G2" s="9"/>
    </row>
    <row r="3" spans="1:7" ht="45">
      <c r="A3" s="10" t="s">
        <v>1</v>
      </c>
      <c r="B3" s="10" t="s">
        <v>2</v>
      </c>
      <c r="C3" s="10" t="s">
        <v>3</v>
      </c>
      <c r="D3" s="10" t="s">
        <v>71</v>
      </c>
      <c r="E3" s="11" t="s">
        <v>72</v>
      </c>
      <c r="F3" s="10" t="s">
        <v>63</v>
      </c>
    </row>
    <row r="4" spans="1:7">
      <c r="A4">
        <v>1</v>
      </c>
      <c r="B4" s="3" t="s">
        <v>5</v>
      </c>
      <c r="C4" s="5">
        <f>SUM(IF(ISNA(VLOOKUP($B4,[1]RankingCampionato!B:G,6,FALSE))=FALSE,VLOOKUP($B4,[1]RankingCampionato!B:G,6,FALSE),0),IF(ISNA(VLOOKUP($B4,[1]RankingCoppaItalia!B:G,6,FALSE))=FALSE,VLOOKUP($B4,[1]RankingCoppaItalia!B:G,6,FALSE),0),IF(ISNA(VLOOKUP($B4,[1]RankingSuperCoppa!B:G,6,FALSE))=FALSE,VLOOKUP($B4,[1]RankingSuperCoppa!B:G,6,FALSE),0),IF(ISNA(VLOOKUP($B4,[1]RankingCoppeInternazionali!A:G,7,FALSE))=FALSE,VLOOKUP($B4,[1]RankingCoppeInternazionali!A:G,7,FALSE),0),IF(ISNA(VLOOKUP($B4,'[1]Ranking Champions'!B:G,6,FALSE))=FALSE,VLOOKUP($B4,'[1]Ranking Champions'!B:G,6,FALSE),0))</f>
        <v>274.26</v>
      </c>
      <c r="D4" s="6">
        <v>0</v>
      </c>
      <c r="E4" s="6">
        <v>-7.1800000000000068</v>
      </c>
      <c r="F4" s="12">
        <v>21</v>
      </c>
    </row>
    <row r="5" spans="1:7">
      <c r="A5">
        <v>2</v>
      </c>
      <c r="B5" s="3" t="s">
        <v>6</v>
      </c>
      <c r="C5" s="5">
        <f>SUM(IF(ISNA(VLOOKUP($B5,[1]RankingCampionato!B:G,6,FALSE))=FALSE,VLOOKUP($B5,[1]RankingCampionato!B:G,6,FALSE),0),IF(ISNA(VLOOKUP($B5,[1]RankingCoppaItalia!B:G,6,FALSE))=FALSE,VLOOKUP($B5,[1]RankingCoppaItalia!B:G,6,FALSE),0),IF(ISNA(VLOOKUP($B5,[1]RankingSuperCoppa!B:G,6,FALSE))=FALSE,VLOOKUP($B5,[1]RankingSuperCoppa!B:G,6,FALSE),0),IF(ISNA(VLOOKUP($B5,[1]RankingCoppeInternazionali!A:G,7,FALSE))=FALSE,VLOOKUP($B5,[1]RankingCoppeInternazionali!A:G,7,FALSE),0),IF(ISNA(VLOOKUP($B5,'[1]Ranking Champions'!B:G,6,FALSE))=FALSE,VLOOKUP($B5,'[1]Ranking Champions'!B:G,6,FALSE),0))</f>
        <v>269.54000000000002</v>
      </c>
      <c r="D5" s="6">
        <v>0</v>
      </c>
      <c r="E5" s="6">
        <v>-11.579999999999984</v>
      </c>
      <c r="F5" s="12">
        <v>19</v>
      </c>
    </row>
    <row r="6" spans="1:7">
      <c r="A6">
        <v>3</v>
      </c>
      <c r="B6" s="3" t="s">
        <v>17</v>
      </c>
      <c r="C6" s="5">
        <f>SUM(IF(ISNA(VLOOKUP($B6,[1]RankingCampionato!B:G,6,FALSE))=FALSE,VLOOKUP($B6,[1]RankingCampionato!B:G,6,FALSE),0),IF(ISNA(VLOOKUP($B6,[1]RankingCoppaItalia!B:G,6,FALSE))=FALSE,VLOOKUP($B6,[1]RankingCoppaItalia!B:G,6,FALSE),0),IF(ISNA(VLOOKUP($B6,[1]RankingSuperCoppa!B:G,6,FALSE))=FALSE,VLOOKUP($B6,[1]RankingSuperCoppa!B:G,6,FALSE),0),IF(ISNA(VLOOKUP($B6,[1]RankingCoppeInternazionali!A:G,7,FALSE))=FALSE,VLOOKUP($B6,[1]RankingCoppeInternazionali!A:G,7,FALSE),0),IF(ISNA(VLOOKUP($B6,'[1]Ranking Champions'!B:G,6,FALSE))=FALSE,VLOOKUP($B6,'[1]Ranking Champions'!B:G,6,FALSE),0))</f>
        <v>212.44</v>
      </c>
      <c r="D6" s="6">
        <v>3</v>
      </c>
      <c r="E6" s="6">
        <v>-34.870000000000005</v>
      </c>
      <c r="F6" s="12">
        <v>15</v>
      </c>
    </row>
    <row r="7" spans="1:7">
      <c r="A7">
        <v>4</v>
      </c>
      <c r="B7" s="3" t="s">
        <v>16</v>
      </c>
      <c r="C7" s="5">
        <f>SUM(IF(ISNA(VLOOKUP($B7,[1]RankingCampionato!B:G,6,FALSE))=FALSE,VLOOKUP($B7,[1]RankingCampionato!B:G,6,FALSE),0),IF(ISNA(VLOOKUP($B7,[1]RankingCoppaItalia!B:G,6,FALSE))=FALSE,VLOOKUP($B7,[1]RankingCoppaItalia!B:G,6,FALSE),0),IF(ISNA(VLOOKUP($B7,[1]RankingSuperCoppa!B:G,6,FALSE))=FALSE,VLOOKUP($B7,[1]RankingSuperCoppa!B:G,6,FALSE),0),IF(ISNA(VLOOKUP($B7,[1]RankingCoppeInternazionali!A:G,7,FALSE))=FALSE,VLOOKUP($B7,[1]RankingCoppeInternazionali!A:G,7,FALSE),0),IF(ISNA(VLOOKUP($B7,'[1]Ranking Champions'!B:G,6,FALSE))=FALSE,VLOOKUP($B7,'[1]Ranking Champions'!B:G,6,FALSE),0))</f>
        <v>212.44</v>
      </c>
      <c r="D7" s="6">
        <v>3</v>
      </c>
      <c r="E7" s="6">
        <v>-34.870000000000005</v>
      </c>
      <c r="F7" s="12">
        <v>15</v>
      </c>
    </row>
    <row r="8" spans="1:7">
      <c r="A8">
        <v>5</v>
      </c>
      <c r="B8" s="3" t="s">
        <v>11</v>
      </c>
      <c r="C8" s="5">
        <f>SUM(IF(ISNA(VLOOKUP($B8,[1]RankingCampionato!B:G,6,FALSE))=FALSE,VLOOKUP($B8,[1]RankingCampionato!B:G,6,FALSE),0),IF(ISNA(VLOOKUP($B8,[1]RankingCoppaItalia!B:G,6,FALSE))=FALSE,VLOOKUP($B8,[1]RankingCoppaItalia!B:G,6,FALSE),0),IF(ISNA(VLOOKUP($B8,[1]RankingSuperCoppa!B:G,6,FALSE))=FALSE,VLOOKUP($B8,[1]RankingSuperCoppa!B:G,6,FALSE),0),IF(ISNA(VLOOKUP($B8,[1]RankingCoppeInternazionali!A:G,7,FALSE))=FALSE,VLOOKUP($B8,[1]RankingCoppeInternazionali!A:G,7,FALSE),0),IF(ISNA(VLOOKUP($B8,'[1]Ranking Champions'!B:G,6,FALSE))=FALSE,VLOOKUP($B8,'[1]Ranking Champions'!B:G,6,FALSE),0))</f>
        <v>208.36</v>
      </c>
      <c r="D8" s="6">
        <v>-1</v>
      </c>
      <c r="E8" s="6">
        <v>1.8199999999999648</v>
      </c>
      <c r="F8" s="12">
        <v>16</v>
      </c>
    </row>
    <row r="9" spans="1:7">
      <c r="A9">
        <v>6</v>
      </c>
      <c r="B9" s="3" t="s">
        <v>8</v>
      </c>
      <c r="C9" s="5">
        <f>SUM(IF(ISNA(VLOOKUP($B9,[1]RankingCampionato!B:G,6,FALSE))=FALSE,VLOOKUP($B9,[1]RankingCampionato!B:G,6,FALSE),0),IF(ISNA(VLOOKUP($B9,[1]RankingCoppaItalia!B:G,6,FALSE))=FALSE,VLOOKUP($B9,[1]RankingCoppaItalia!B:G,6,FALSE),0),IF(ISNA(VLOOKUP($B9,[1]RankingSuperCoppa!B:G,6,FALSE))=FALSE,VLOOKUP($B9,[1]RankingSuperCoppa!B:G,6,FALSE),0),IF(ISNA(VLOOKUP($B9,[1]RankingCoppeInternazionali!A:G,7,FALSE))=FALSE,VLOOKUP($B9,[1]RankingCoppeInternazionali!A:G,7,FALSE),0),IF(ISNA(VLOOKUP($B9,'[1]Ranking Champions'!B:G,6,FALSE))=FALSE,VLOOKUP($B9,'[1]Ranking Champions'!B:G,6,FALSE),0))</f>
        <v>208.33999999999997</v>
      </c>
      <c r="D9" s="6">
        <v>-3</v>
      </c>
      <c r="E9" s="6">
        <v>3.4200000000000159</v>
      </c>
      <c r="F9" s="12">
        <v>18</v>
      </c>
    </row>
    <row r="10" spans="1:7">
      <c r="A10">
        <v>7</v>
      </c>
      <c r="B10" s="3" t="s">
        <v>14</v>
      </c>
      <c r="C10" s="5">
        <f>SUM(IF(ISNA(VLOOKUP($B10,[1]RankingCampionato!B:G,6,FALSE))=FALSE,VLOOKUP($B10,[1]RankingCampionato!B:G,6,FALSE),0),IF(ISNA(VLOOKUP($B10,[1]RankingCoppaItalia!B:G,6,FALSE))=FALSE,VLOOKUP($B10,[1]RankingCoppaItalia!B:G,6,FALSE),0),IF(ISNA(VLOOKUP($B10,[1]RankingSuperCoppa!B:G,6,FALSE))=FALSE,VLOOKUP($B10,[1]RankingSuperCoppa!B:G,6,FALSE),0),IF(ISNA(VLOOKUP($B10,[1]RankingCoppeInternazionali!A:G,7,FALSE))=FALSE,VLOOKUP($B10,[1]RankingCoppeInternazionali!A:G,7,FALSE),0),IF(ISNA(VLOOKUP($B10,'[1]Ranking Champions'!B:G,6,FALSE))=FALSE,VLOOKUP($B10,'[1]Ranking Champions'!B:G,6,FALSE),0))</f>
        <v>196.68</v>
      </c>
      <c r="D10" s="6">
        <v>2</v>
      </c>
      <c r="E10" s="6">
        <v>-31.849999999999994</v>
      </c>
      <c r="F10" s="12">
        <v>12</v>
      </c>
    </row>
    <row r="11" spans="1:7">
      <c r="A11">
        <v>8</v>
      </c>
      <c r="B11" s="3" t="s">
        <v>21</v>
      </c>
      <c r="C11" s="5">
        <f>SUM(IF(ISNA(VLOOKUP($B11,[1]RankingCampionato!B:G,6,FALSE))=FALSE,VLOOKUP($B11,[1]RankingCampionato!B:G,6,FALSE),0),IF(ISNA(VLOOKUP($B11,[1]RankingCoppaItalia!B:G,6,FALSE))=FALSE,VLOOKUP($B11,[1]RankingCoppaItalia!B:G,6,FALSE),0),IF(ISNA(VLOOKUP($B11,[1]RankingSuperCoppa!B:G,6,FALSE))=FALSE,VLOOKUP($B11,[1]RankingSuperCoppa!B:G,6,FALSE),0),IF(ISNA(VLOOKUP($B11,[1]RankingCoppeInternazionali!A:G,7,FALSE))=FALSE,VLOOKUP($B11,[1]RankingCoppeInternazionali!A:G,7,FALSE),0),IF(ISNA(VLOOKUP($B11,'[1]Ranking Champions'!B:G,6,FALSE))=FALSE,VLOOKUP($B11,'[1]Ranking Champions'!B:G,6,FALSE),0))</f>
        <v>189.46</v>
      </c>
      <c r="D11" s="6">
        <v>2</v>
      </c>
      <c r="E11" s="6">
        <v>-31.369999999999976</v>
      </c>
      <c r="F11" s="12">
        <v>16</v>
      </c>
    </row>
    <row r="12" spans="1:7">
      <c r="A12">
        <v>9</v>
      </c>
      <c r="B12" s="3" t="s">
        <v>4</v>
      </c>
      <c r="C12" s="5">
        <f>SUM(IF(ISNA(VLOOKUP($B12,[1]RankingCampionato!B:G,6,FALSE))=FALSE,VLOOKUP($B12,[1]RankingCampionato!B:G,6,FALSE),0),IF(ISNA(VLOOKUP($B12,[1]RankingCoppaItalia!B:G,6,FALSE))=FALSE,VLOOKUP($B12,[1]RankingCoppaItalia!B:G,6,FALSE),0),IF(ISNA(VLOOKUP($B12,[1]RankingSuperCoppa!B:G,6,FALSE))=FALSE,VLOOKUP($B12,[1]RankingSuperCoppa!B:G,6,FALSE),0),IF(ISNA(VLOOKUP($B12,[1]RankingCoppeInternazionali!A:G,7,FALSE))=FALSE,VLOOKUP($B12,[1]RankingCoppeInternazionali!A:G,7,FALSE),0),IF(ISNA(VLOOKUP($B12,'[1]Ranking Champions'!B:G,6,FALSE))=FALSE,VLOOKUP($B12,'[1]Ranking Champions'!B:G,6,FALSE),0))</f>
        <v>188.14000000000001</v>
      </c>
      <c r="D12" s="6">
        <v>-4</v>
      </c>
      <c r="E12" s="6">
        <v>10.320000000000022</v>
      </c>
      <c r="F12" s="12">
        <v>17</v>
      </c>
    </row>
    <row r="13" spans="1:7">
      <c r="A13">
        <v>10</v>
      </c>
      <c r="B13" s="3" t="s">
        <v>7</v>
      </c>
      <c r="C13" s="5">
        <f>SUM(IF(ISNA(VLOOKUP($B13,[1]RankingCampionato!B:G,6,FALSE))=FALSE,VLOOKUP($B13,[1]RankingCampionato!B:G,6,FALSE),0),IF(ISNA(VLOOKUP($B13,[1]RankingCoppaItalia!B:G,6,FALSE))=FALSE,VLOOKUP($B13,[1]RankingCoppaItalia!B:G,6,FALSE),0),IF(ISNA(VLOOKUP($B13,[1]RankingSuperCoppa!B:G,6,FALSE))=FALSE,VLOOKUP($B13,[1]RankingSuperCoppa!B:G,6,FALSE),0),IF(ISNA(VLOOKUP($B13,[1]RankingCoppeInternazionali!A:G,7,FALSE))=FALSE,VLOOKUP($B13,[1]RankingCoppeInternazionali!A:G,7,FALSE),0),IF(ISNA(VLOOKUP($B13,'[1]Ranking Champions'!B:G,6,FALSE))=FALSE,VLOOKUP($B13,'[1]Ranking Champions'!B:G,6,FALSE),0))</f>
        <v>174.93999999999997</v>
      </c>
      <c r="D13" s="6">
        <v>-2</v>
      </c>
      <c r="E13" s="6">
        <v>0.22000000000002728</v>
      </c>
      <c r="F13" s="12">
        <v>17</v>
      </c>
    </row>
    <row r="14" spans="1:7">
      <c r="A14">
        <v>11</v>
      </c>
      <c r="B14" s="3" t="s">
        <v>30</v>
      </c>
      <c r="C14" s="5">
        <f>SUM(IF(ISNA(VLOOKUP($B14,[1]RankingCampionato!B:G,6,FALSE))=FALSE,VLOOKUP($B14,[1]RankingCampionato!B:G,6,FALSE),0),IF(ISNA(VLOOKUP($B14,[1]RankingCoppaItalia!B:G,6,FALSE))=FALSE,VLOOKUP($B14,[1]RankingCoppaItalia!B:G,6,FALSE),0),IF(ISNA(VLOOKUP($B14,[1]RankingSuperCoppa!B:G,6,FALSE))=FALSE,VLOOKUP($B14,[1]RankingSuperCoppa!B:G,6,FALSE),0),IF(ISNA(VLOOKUP($B14,[1]RankingCoppeInternazionali!A:G,7,FALSE))=FALSE,VLOOKUP($B14,[1]RankingCoppeInternazionali!A:G,7,FALSE),0),IF(ISNA(VLOOKUP($B14,'[1]Ranking Champions'!B:G,6,FALSE))=FALSE,VLOOKUP($B14,'[1]Ranking Champions'!B:G,6,FALSE),0))</f>
        <v>171.58</v>
      </c>
      <c r="D14" s="6">
        <v>2</v>
      </c>
      <c r="E14" s="6">
        <v>-34.670000000000044</v>
      </c>
      <c r="F14" s="12">
        <v>12</v>
      </c>
    </row>
    <row r="15" spans="1:7">
      <c r="A15">
        <v>12</v>
      </c>
      <c r="B15" s="3" t="s">
        <v>34</v>
      </c>
      <c r="C15" s="5">
        <f>SUM(IF(ISNA(VLOOKUP($B15,[1]RankingCampionato!B:G,6,FALSE))=FALSE,VLOOKUP($B15,[1]RankingCampionato!B:G,6,FALSE),0),IF(ISNA(VLOOKUP($B15,[1]RankingCoppaItalia!B:G,6,FALSE))=FALSE,VLOOKUP($B15,[1]RankingCoppaItalia!B:G,6,FALSE),0),IF(ISNA(VLOOKUP($B15,[1]RankingSuperCoppa!B:G,6,FALSE))=FALSE,VLOOKUP($B15,[1]RankingSuperCoppa!B:G,6,FALSE),0),IF(ISNA(VLOOKUP($B15,[1]RankingCoppeInternazionali!A:G,7,FALSE))=FALSE,VLOOKUP($B15,[1]RankingCoppeInternazionali!A:G,7,FALSE),0),IF(ISNA(VLOOKUP($B15,'[1]Ranking Champions'!B:G,6,FALSE))=FALSE,VLOOKUP($B15,'[1]Ranking Champions'!B:G,6,FALSE),0))</f>
        <v>162.13</v>
      </c>
      <c r="D15" s="6">
        <v>6</v>
      </c>
      <c r="E15" s="6">
        <v>-40.17</v>
      </c>
      <c r="F15" s="12">
        <v>13</v>
      </c>
    </row>
    <row r="16" spans="1:7">
      <c r="A16">
        <v>13</v>
      </c>
      <c r="B16" s="3" t="s">
        <v>24</v>
      </c>
      <c r="C16" s="5">
        <f>SUM(IF(ISNA(VLOOKUP($B16,[1]RankingCampionato!B:G,6,FALSE))=FALSE,VLOOKUP($B16,[1]RankingCampionato!B:G,6,FALSE),0),IF(ISNA(VLOOKUP($B16,[1]RankingCoppaItalia!B:G,6,FALSE))=FALSE,VLOOKUP($B16,[1]RankingCoppaItalia!B:G,6,FALSE),0),IF(ISNA(VLOOKUP($B16,[1]RankingSuperCoppa!B:G,6,FALSE))=FALSE,VLOOKUP($B16,[1]RankingSuperCoppa!B:G,6,FALSE),0),IF(ISNA(VLOOKUP($B16,[1]RankingCoppeInternazionali!A:G,7,FALSE))=FALSE,VLOOKUP($B16,[1]RankingCoppeInternazionali!A:G,7,FALSE),0),IF(ISNA(VLOOKUP($B16,'[1]Ranking Champions'!B:G,6,FALSE))=FALSE,VLOOKUP($B16,'[1]Ranking Champions'!B:G,6,FALSE),0))</f>
        <v>157.72</v>
      </c>
      <c r="D16" s="6">
        <v>2</v>
      </c>
      <c r="E16" s="6">
        <v>-28.449999999999989</v>
      </c>
      <c r="F16" s="12">
        <v>11</v>
      </c>
    </row>
    <row r="17" spans="1:6">
      <c r="A17">
        <v>14</v>
      </c>
      <c r="B17" s="3" t="s">
        <v>25</v>
      </c>
      <c r="C17" s="5">
        <f>SUM(IF(ISNA(VLOOKUP($B17,[1]RankingCampionato!B:G,6,FALSE))=FALSE,VLOOKUP($B17,[1]RankingCampionato!B:G,6,FALSE),0),IF(ISNA(VLOOKUP($B17,[1]RankingCoppaItalia!B:G,6,FALSE))=FALSE,VLOOKUP($B17,[1]RankingCoppaItalia!B:G,6,FALSE),0),IF(ISNA(VLOOKUP($B17,[1]RankingSuperCoppa!B:G,6,FALSE))=FALSE,VLOOKUP($B17,[1]RankingSuperCoppa!B:G,6,FALSE),0),IF(ISNA(VLOOKUP($B17,[1]RankingCoppeInternazionali!A:G,7,FALSE))=FALSE,VLOOKUP($B17,[1]RankingCoppeInternazionali!A:G,7,FALSE),0),IF(ISNA(VLOOKUP($B17,'[1]Ranking Champions'!B:G,6,FALSE))=FALSE,VLOOKUP($B17,'[1]Ranking Champions'!B:G,6,FALSE),0))</f>
        <v>157.72</v>
      </c>
      <c r="D17" s="6">
        <v>2</v>
      </c>
      <c r="E17" s="6">
        <v>-28.449999999999989</v>
      </c>
      <c r="F17" s="12">
        <v>11</v>
      </c>
    </row>
    <row r="18" spans="1:6">
      <c r="A18">
        <v>15</v>
      </c>
      <c r="B18" s="3" t="s">
        <v>31</v>
      </c>
      <c r="C18" s="5">
        <f>SUM(IF(ISNA(VLOOKUP($B18,[1]RankingCampionato!B:G,6,FALSE))=FALSE,VLOOKUP($B18,[1]RankingCampionato!B:G,6,FALSE),0),IF(ISNA(VLOOKUP($B18,[1]RankingCoppaItalia!B:G,6,FALSE))=FALSE,VLOOKUP($B18,[1]RankingCoppaItalia!B:G,6,FALSE),0),IF(ISNA(VLOOKUP($B18,[1]RankingSuperCoppa!B:G,6,FALSE))=FALSE,VLOOKUP($B18,[1]RankingSuperCoppa!B:G,6,FALSE),0),IF(ISNA(VLOOKUP($B18,[1]RankingCoppeInternazionali!A:G,7,FALSE))=FALSE,VLOOKUP($B18,[1]RankingCoppeInternazionali!A:G,7,FALSE),0),IF(ISNA(VLOOKUP($B18,'[1]Ranking Champions'!B:G,6,FALSE))=FALSE,VLOOKUP($B18,'[1]Ranking Champions'!B:G,6,FALSE),0))</f>
        <v>152.6</v>
      </c>
      <c r="D18" s="6">
        <v>2</v>
      </c>
      <c r="E18" s="6">
        <v>-26.149999999999977</v>
      </c>
      <c r="F18" s="12">
        <v>9</v>
      </c>
    </row>
    <row r="19" spans="1:6">
      <c r="A19">
        <v>16</v>
      </c>
      <c r="B19" s="3" t="s">
        <v>9</v>
      </c>
      <c r="C19" s="5">
        <f>SUM(IF(ISNA(VLOOKUP($B19,[1]RankingCampionato!B:G,6,FALSE))=FALSE,VLOOKUP($B19,[1]RankingCampionato!B:G,6,FALSE),0),IF(ISNA(VLOOKUP($B19,[1]RankingCoppaItalia!B:G,6,FALSE))=FALSE,VLOOKUP($B19,[1]RankingCoppaItalia!B:G,6,FALSE),0),IF(ISNA(VLOOKUP($B19,[1]RankingSuperCoppa!B:G,6,FALSE))=FALSE,VLOOKUP($B19,[1]RankingSuperCoppa!B:G,6,FALSE),0),IF(ISNA(VLOOKUP($B19,[1]RankingCoppeInternazionali!A:G,7,FALSE))=FALSE,VLOOKUP($B19,[1]RankingCoppeInternazionali!A:G,7,FALSE),0),IF(ISNA(VLOOKUP($B19,'[1]Ranking Champions'!B:G,6,FALSE))=FALSE,VLOOKUP($B19,'[1]Ranking Champions'!B:G,6,FALSE),0))</f>
        <v>144.18</v>
      </c>
      <c r="D19" s="6">
        <v>-5</v>
      </c>
      <c r="E19" s="6">
        <v>12.920000000000016</v>
      </c>
      <c r="F19" s="12">
        <v>14</v>
      </c>
    </row>
    <row r="20" spans="1:6">
      <c r="A20">
        <v>17</v>
      </c>
      <c r="B20" s="3" t="s">
        <v>36</v>
      </c>
      <c r="C20" s="5">
        <f>SUM(IF(ISNA(VLOOKUP($B20,[1]RankingCampionato!B:G,6,FALSE))=FALSE,VLOOKUP($B20,[1]RankingCampionato!B:G,6,FALSE),0),IF(ISNA(VLOOKUP($B20,[1]RankingCoppaItalia!B:G,6,FALSE))=FALSE,VLOOKUP($B20,[1]RankingCoppaItalia!B:G,6,FALSE),0),IF(ISNA(VLOOKUP($B20,[1]RankingSuperCoppa!B:G,6,FALSE))=FALSE,VLOOKUP($B20,[1]RankingSuperCoppa!B:G,6,FALSE),0),IF(ISNA(VLOOKUP($B20,[1]RankingCoppeInternazionali!A:G,7,FALSE))=FALSE,VLOOKUP($B20,[1]RankingCoppeInternazionali!A:G,7,FALSE),0),IF(ISNA(VLOOKUP($B20,'[1]Ranking Champions'!B:G,6,FALSE))=FALSE,VLOOKUP($B20,'[1]Ranking Champions'!B:G,6,FALSE),0))</f>
        <v>136.69999999999999</v>
      </c>
      <c r="D20" s="6">
        <v>4</v>
      </c>
      <c r="E20" s="6">
        <v>-37.949999999999989</v>
      </c>
      <c r="F20" s="12">
        <v>8</v>
      </c>
    </row>
    <row r="21" spans="1:6">
      <c r="A21">
        <v>18</v>
      </c>
      <c r="B21" s="3" t="s">
        <v>10</v>
      </c>
      <c r="C21" s="5">
        <f>SUM(IF(ISNA(VLOOKUP($B21,[1]RankingCampionato!B:G,6,FALSE))=FALSE,VLOOKUP($B21,[1]RankingCampionato!B:G,6,FALSE),0),IF(ISNA(VLOOKUP($B21,[1]RankingCoppaItalia!B:G,6,FALSE))=FALSE,VLOOKUP($B21,[1]RankingCoppaItalia!B:G,6,FALSE),0),IF(ISNA(VLOOKUP($B21,[1]RankingSuperCoppa!B:G,6,FALSE))=FALSE,VLOOKUP($B21,[1]RankingSuperCoppa!B:G,6,FALSE),0),IF(ISNA(VLOOKUP($B21,[1]RankingCoppeInternazionali!A:G,7,FALSE))=FALSE,VLOOKUP($B21,[1]RankingCoppeInternazionali!A:G,7,FALSE),0),IF(ISNA(VLOOKUP($B21,'[1]Ranking Champions'!B:G,6,FALSE))=FALSE,VLOOKUP($B21,'[1]Ranking Champions'!B:G,6,FALSE),0))</f>
        <v>129.1</v>
      </c>
      <c r="D21" s="6">
        <v>-4</v>
      </c>
      <c r="E21" s="6">
        <v>6.8400000000000034</v>
      </c>
      <c r="F21" s="12">
        <v>12</v>
      </c>
    </row>
    <row r="22" spans="1:6">
      <c r="A22">
        <v>19</v>
      </c>
      <c r="B22" s="3" t="s">
        <v>33</v>
      </c>
      <c r="C22" s="5">
        <f>SUM(IF(ISNA(VLOOKUP($B22,[1]RankingCampionato!B:G,6,FALSE))=FALSE,VLOOKUP($B22,[1]RankingCampionato!B:G,6,FALSE),0),IF(ISNA(VLOOKUP($B22,[1]RankingCoppaItalia!B:G,6,FALSE))=FALSE,VLOOKUP($B22,[1]RankingCoppaItalia!B:G,6,FALSE),0),IF(ISNA(VLOOKUP($B22,[1]RankingSuperCoppa!B:G,6,FALSE))=FALSE,VLOOKUP($B22,[1]RankingSuperCoppa!B:G,6,FALSE),0),IF(ISNA(VLOOKUP($B22,[1]RankingCoppeInternazionali!A:G,7,FALSE))=FALSE,VLOOKUP($B22,[1]RankingCoppeInternazionali!A:G,7,FALSE),0),IF(ISNA(VLOOKUP($B22,'[1]Ranking Champions'!B:G,6,FALSE))=FALSE,VLOOKUP($B22,'[1]Ranking Champions'!B:G,6,FALSE),0))</f>
        <v>126.7</v>
      </c>
      <c r="D22" s="6">
        <v>5</v>
      </c>
      <c r="E22" s="6">
        <v>-33.850000000000009</v>
      </c>
      <c r="F22" s="12">
        <v>8</v>
      </c>
    </row>
    <row r="23" spans="1:6">
      <c r="A23">
        <v>20</v>
      </c>
      <c r="B23" s="3" t="s">
        <v>37</v>
      </c>
      <c r="C23" s="5">
        <f>SUM(IF(ISNA(VLOOKUP($B23,[1]RankingCampionato!B:G,6,FALSE))=FALSE,VLOOKUP($B23,[1]RankingCampionato!B:G,6,FALSE),0),IF(ISNA(VLOOKUP($B23,[1]RankingCoppaItalia!B:G,6,FALSE))=FALSE,VLOOKUP($B23,[1]RankingCoppaItalia!B:G,6,FALSE),0),IF(ISNA(VLOOKUP($B23,[1]RankingSuperCoppa!B:G,6,FALSE))=FALSE,VLOOKUP($B23,[1]RankingSuperCoppa!B:G,6,FALSE),0),IF(ISNA(VLOOKUP($B23,[1]RankingCoppeInternazionali!A:G,7,FALSE))=FALSE,VLOOKUP($B23,[1]RankingCoppeInternazionali!A:G,7,FALSE),0),IF(ISNA(VLOOKUP($B23,'[1]Ranking Champions'!B:G,6,FALSE))=FALSE,VLOOKUP($B23,'[1]Ranking Champions'!B:G,6,FALSE),0))</f>
        <v>126.3</v>
      </c>
      <c r="D23" s="6">
        <v>2</v>
      </c>
      <c r="E23" s="6">
        <v>-27.549999999999997</v>
      </c>
      <c r="F23" s="12">
        <v>8</v>
      </c>
    </row>
    <row r="24" spans="1:6">
      <c r="A24">
        <v>21</v>
      </c>
      <c r="B24" s="1" t="s">
        <v>49</v>
      </c>
      <c r="C24" s="5">
        <f>SUM(IF(ISNA(VLOOKUP($B24,[1]RankingCampionato!B:G,6,FALSE))=FALSE,VLOOKUP($B24,[1]RankingCampionato!B:G,6,FALSE),0),IF(ISNA(VLOOKUP($B24,[1]RankingCoppaItalia!B:G,6,FALSE))=FALSE,VLOOKUP($B24,[1]RankingCoppaItalia!B:G,6,FALSE),0),IF(ISNA(VLOOKUP($B24,[1]RankingSuperCoppa!B:G,6,FALSE))=FALSE,VLOOKUP($B24,[1]RankingSuperCoppa!B:G,6,FALSE),0),IF(ISNA(VLOOKUP($B24,[1]RankingCoppeInternazionali!A:G,7,FALSE))=FALSE,VLOOKUP($B24,[1]RankingCoppeInternazionali!A:G,7,FALSE),0),IF(ISNA(VLOOKUP($B24,'[1]Ranking Champions'!B:G,6,FALSE))=FALSE,VLOOKUP($B24,'[1]Ranking Champions'!B:G,6,FALSE),0))</f>
        <v>125.75</v>
      </c>
      <c r="D24" s="6">
        <v>7</v>
      </c>
      <c r="E24" s="6">
        <v>-53.67</v>
      </c>
      <c r="F24" s="12">
        <v>8</v>
      </c>
    </row>
    <row r="25" spans="1:6">
      <c r="A25">
        <v>22</v>
      </c>
      <c r="B25" s="3" t="s">
        <v>22</v>
      </c>
      <c r="C25" s="5">
        <f>SUM(IF(ISNA(VLOOKUP($B25,[1]RankingCampionato!B:G,6,FALSE))=FALSE,VLOOKUP($B25,[1]RankingCampionato!B:G,6,FALSE),0),IF(ISNA(VLOOKUP($B25,[1]RankingCoppaItalia!B:G,6,FALSE))=FALSE,VLOOKUP($B25,[1]RankingCoppaItalia!B:G,6,FALSE),0),IF(ISNA(VLOOKUP($B25,[1]RankingSuperCoppa!B:G,6,FALSE))=FALSE,VLOOKUP($B25,[1]RankingSuperCoppa!B:G,6,FALSE),0),IF(ISNA(VLOOKUP($B25,[1]RankingCoppeInternazionali!A:G,7,FALSE))=FALSE,VLOOKUP($B25,[1]RankingCoppeInternazionali!A:G,7,FALSE),0),IF(ISNA(VLOOKUP($B25,'[1]Ranking Champions'!B:G,6,FALSE))=FALSE,VLOOKUP($B25,'[1]Ranking Champions'!B:G,6,FALSE),0))</f>
        <v>120.63</v>
      </c>
      <c r="D25" s="6">
        <v>1</v>
      </c>
      <c r="E25" s="6">
        <v>-25.769999999999982</v>
      </c>
      <c r="F25" s="12">
        <v>13</v>
      </c>
    </row>
    <row r="26" spans="1:6">
      <c r="A26">
        <v>23</v>
      </c>
      <c r="B26" s="3" t="s">
        <v>39</v>
      </c>
      <c r="C26" s="5">
        <f>SUM(IF(ISNA(VLOOKUP($B26,[1]RankingCampionato!B:G,6,FALSE))=FALSE,VLOOKUP($B26,[1]RankingCampionato!B:G,6,FALSE),0),IF(ISNA(VLOOKUP($B26,[1]RankingCoppaItalia!B:G,6,FALSE))=FALSE,VLOOKUP($B26,[1]RankingCoppaItalia!B:G,6,FALSE),0),IF(ISNA(VLOOKUP($B26,[1]RankingSuperCoppa!B:G,6,FALSE))=FALSE,VLOOKUP($B26,[1]RankingSuperCoppa!B:G,6,FALSE),0),IF(ISNA(VLOOKUP($B26,[1]RankingCoppeInternazionali!A:G,7,FALSE))=FALSE,VLOOKUP($B26,[1]RankingCoppeInternazionali!A:G,7,FALSE),0),IF(ISNA(VLOOKUP($B26,'[1]Ranking Champions'!B:G,6,FALSE))=FALSE,VLOOKUP($B26,'[1]Ranking Champions'!B:G,6,FALSE),0))</f>
        <v>120.19999999999999</v>
      </c>
      <c r="D26" s="6">
        <v>12</v>
      </c>
      <c r="E26" s="6">
        <v>-62.919999999999987</v>
      </c>
      <c r="F26" s="12">
        <v>8</v>
      </c>
    </row>
    <row r="27" spans="1:6">
      <c r="A27">
        <v>24</v>
      </c>
      <c r="B27" s="3" t="s">
        <v>29</v>
      </c>
      <c r="C27" s="5">
        <f>SUM(IF(ISNA(VLOOKUP($B27,[1]RankingCampionato!B:G,6,FALSE))=FALSE,VLOOKUP($B27,[1]RankingCampionato!B:G,6,FALSE),0),IF(ISNA(VLOOKUP($B27,[1]RankingCoppaItalia!B:G,6,FALSE))=FALSE,VLOOKUP($B27,[1]RankingCoppaItalia!B:G,6,FALSE),0),IF(ISNA(VLOOKUP($B27,[1]RankingSuperCoppa!B:G,6,FALSE))=FALSE,VLOOKUP($B27,[1]RankingSuperCoppa!B:G,6,FALSE),0),IF(ISNA(VLOOKUP($B27,[1]RankingCoppeInternazionali!A:G,7,FALSE))=FALSE,VLOOKUP($B27,[1]RankingCoppeInternazionali!A:G,7,FALSE),0),IF(ISNA(VLOOKUP($B27,'[1]Ranking Champions'!B:G,6,FALSE))=FALSE,VLOOKUP($B27,'[1]Ranking Champions'!B:G,6,FALSE),0))</f>
        <v>113.03</v>
      </c>
      <c r="D27" s="6">
        <v>3</v>
      </c>
      <c r="E27" s="6">
        <v>-40.149999999999991</v>
      </c>
      <c r="F27" s="12">
        <v>8</v>
      </c>
    </row>
    <row r="28" spans="1:6">
      <c r="A28">
        <v>25</v>
      </c>
      <c r="B28" s="3" t="s">
        <v>32</v>
      </c>
      <c r="C28" s="5">
        <f>SUM(IF(ISNA(VLOOKUP($B28,[1]RankingCampionato!B:G,6,FALSE))=FALSE,VLOOKUP($B28,[1]RankingCampionato!B:G,6,FALSE),0),IF(ISNA(VLOOKUP($B28,[1]RankingCoppaItalia!B:G,6,FALSE))=FALSE,VLOOKUP($B28,[1]RankingCoppaItalia!B:G,6,FALSE),0),IF(ISNA(VLOOKUP($B28,[1]RankingSuperCoppa!B:G,6,FALSE))=FALSE,VLOOKUP($B28,[1]RankingSuperCoppa!B:G,6,FALSE),0),IF(ISNA(VLOOKUP($B28,[1]RankingCoppeInternazionali!A:G,7,FALSE))=FALSE,VLOOKUP($B28,[1]RankingCoppeInternazionali!A:G,7,FALSE),0),IF(ISNA(VLOOKUP($B28,'[1]Ranking Champions'!B:G,6,FALSE))=FALSE,VLOOKUP($B28,'[1]Ranking Champions'!B:G,6,FALSE),0))</f>
        <v>107.21</v>
      </c>
      <c r="D28" s="6">
        <v>-5</v>
      </c>
      <c r="E28" s="6">
        <v>0</v>
      </c>
      <c r="F28" s="12">
        <v>7</v>
      </c>
    </row>
    <row r="29" spans="1:6">
      <c r="A29">
        <v>26</v>
      </c>
      <c r="B29" s="3" t="s">
        <v>12</v>
      </c>
      <c r="C29" s="5">
        <f>SUM(IF(ISNA(VLOOKUP($B29,[1]RankingCampionato!B:G,6,FALSE))=FALSE,VLOOKUP($B29,[1]RankingCampionato!B:G,6,FALSE),0),IF(ISNA(VLOOKUP($B29,[1]RankingCoppaItalia!B:G,6,FALSE))=FALSE,VLOOKUP($B29,[1]RankingCoppaItalia!B:G,6,FALSE),0),IF(ISNA(VLOOKUP($B29,[1]RankingSuperCoppa!B:G,6,FALSE))=FALSE,VLOOKUP($B29,[1]RankingSuperCoppa!B:G,6,FALSE),0),IF(ISNA(VLOOKUP($B29,[1]RankingCoppeInternazionali!A:G,7,FALSE))=FALSE,VLOOKUP($B29,[1]RankingCoppeInternazionali!A:G,7,FALSE),0),IF(ISNA(VLOOKUP($B29,'[1]Ranking Champions'!B:G,6,FALSE))=FALSE,VLOOKUP($B29,'[1]Ranking Champions'!B:G,6,FALSE),0))</f>
        <v>105.05000000000001</v>
      </c>
      <c r="D29" s="6">
        <v>-14</v>
      </c>
      <c r="E29" s="6">
        <v>34.889999999999986</v>
      </c>
      <c r="F29" s="12">
        <v>8</v>
      </c>
    </row>
    <row r="30" spans="1:6">
      <c r="A30">
        <v>27</v>
      </c>
      <c r="B30" s="3" t="s">
        <v>27</v>
      </c>
      <c r="C30" s="5">
        <f>SUM(IF(ISNA(VLOOKUP($B30,[1]RankingCampionato!B:G,6,FALSE))=FALSE,VLOOKUP($B30,[1]RankingCampionato!B:G,6,FALSE),0),IF(ISNA(VLOOKUP($B30,[1]RankingCoppaItalia!B:G,6,FALSE))=FALSE,VLOOKUP($B30,[1]RankingCoppaItalia!B:G,6,FALSE),0),IF(ISNA(VLOOKUP($B30,[1]RankingSuperCoppa!B:G,6,FALSE))=FALSE,VLOOKUP($B30,[1]RankingSuperCoppa!B:G,6,FALSE),0),IF(ISNA(VLOOKUP($B30,[1]RankingCoppeInternazionali!A:G,7,FALSE))=FALSE,VLOOKUP($B30,[1]RankingCoppeInternazionali!A:G,7,FALSE),0),IF(ISNA(VLOOKUP($B30,'[1]Ranking Champions'!B:G,6,FALSE))=FALSE,VLOOKUP($B30,'[1]Ranking Champions'!B:G,6,FALSE),0))</f>
        <v>101.76</v>
      </c>
      <c r="D30" s="6">
        <v>-8</v>
      </c>
      <c r="E30" s="6">
        <v>9.3499999999999943</v>
      </c>
      <c r="F30" s="12">
        <v>9</v>
      </c>
    </row>
    <row r="31" spans="1:6">
      <c r="A31">
        <v>28</v>
      </c>
      <c r="B31" s="1" t="s">
        <v>41</v>
      </c>
      <c r="C31" s="5">
        <f>SUM(IF(ISNA(VLOOKUP($B31,[1]RankingCampionato!B:G,6,FALSE))=FALSE,VLOOKUP($B31,[1]RankingCampionato!B:G,6,FALSE),0),IF(ISNA(VLOOKUP($B31,[1]RankingCoppaItalia!B:G,6,FALSE))=FALSE,VLOOKUP($B31,[1]RankingCoppaItalia!B:G,6,FALSE),0),IF(ISNA(VLOOKUP($B31,[1]RankingSuperCoppa!B:G,6,FALSE))=FALSE,VLOOKUP($B31,[1]RankingSuperCoppa!B:G,6,FALSE),0),IF(ISNA(VLOOKUP($B31,[1]RankingCoppeInternazionali!A:G,7,FALSE))=FALSE,VLOOKUP($B31,[1]RankingCoppeInternazionali!A:G,7,FALSE),0),IF(ISNA(VLOOKUP($B31,'[1]Ranking Champions'!B:G,6,FALSE))=FALSE,VLOOKUP($B31,'[1]Ranking Champions'!B:G,6,FALSE),0))</f>
        <v>99.63</v>
      </c>
      <c r="D31" s="6">
        <v>1</v>
      </c>
      <c r="E31" s="6">
        <v>-28.849999999999994</v>
      </c>
      <c r="F31" s="12">
        <v>7</v>
      </c>
    </row>
    <row r="32" spans="1:6">
      <c r="A32">
        <v>29</v>
      </c>
      <c r="B32" s="2" t="s">
        <v>54</v>
      </c>
      <c r="C32" s="5">
        <f>SUM(IF(ISNA(VLOOKUP($B32,[1]RankingCampionato!B:G,6,FALSE))=FALSE,VLOOKUP($B32,[1]RankingCampionato!B:G,6,FALSE),0),IF(ISNA(VLOOKUP($B32,[1]RankingCoppaItalia!B:G,6,FALSE))=FALSE,VLOOKUP($B32,[1]RankingCoppaItalia!B:G,6,FALSE),0),IF(ISNA(VLOOKUP($B32,[1]RankingSuperCoppa!B:G,6,FALSE))=FALSE,VLOOKUP($B32,[1]RankingSuperCoppa!B:G,6,FALSE),0),IF(ISNA(VLOOKUP($B32,[1]RankingCoppeInternazionali!A:G,7,FALSE))=FALSE,VLOOKUP($B32,[1]RankingCoppeInternazionali!A:G,7,FALSE),0),IF(ISNA(VLOOKUP($B32,'[1]Ranking Champions'!B:G,6,FALSE))=FALSE,VLOOKUP($B32,'[1]Ranking Champions'!B:G,6,FALSE),0))</f>
        <v>93.57</v>
      </c>
      <c r="D32" s="6">
        <v>13</v>
      </c>
      <c r="E32" s="6">
        <v>-49.269999999999996</v>
      </c>
      <c r="F32" s="12">
        <v>7</v>
      </c>
    </row>
    <row r="33" spans="1:6">
      <c r="A33">
        <v>30</v>
      </c>
      <c r="B33" s="1" t="s">
        <v>55</v>
      </c>
      <c r="C33" s="5">
        <f>SUM(IF(ISNA(VLOOKUP($B33,[1]RankingCampionato!B:G,6,FALSE))=FALSE,VLOOKUP($B33,[1]RankingCampionato!B:G,6,FALSE),0),IF(ISNA(VLOOKUP($B33,[1]RankingCoppaItalia!B:G,6,FALSE))=FALSE,VLOOKUP($B33,[1]RankingCoppaItalia!B:G,6,FALSE),0),IF(ISNA(VLOOKUP($B33,[1]RankingSuperCoppa!B:G,6,FALSE))=FALSE,VLOOKUP($B33,[1]RankingSuperCoppa!B:G,6,FALSE),0),IF(ISNA(VLOOKUP($B33,[1]RankingCoppeInternazionali!A:G,7,FALSE))=FALSE,VLOOKUP($B33,[1]RankingCoppeInternazionali!A:G,7,FALSE),0),IF(ISNA(VLOOKUP($B33,'[1]Ranking Champions'!B:G,6,FALSE))=FALSE,VLOOKUP($B33,'[1]Ranking Champions'!B:G,6,FALSE),0))</f>
        <v>93.57</v>
      </c>
      <c r="D33" s="6">
        <v>13</v>
      </c>
      <c r="E33" s="6">
        <v>-49.269999999999996</v>
      </c>
      <c r="F33" s="12">
        <v>7</v>
      </c>
    </row>
    <row r="34" spans="1:6">
      <c r="A34">
        <v>31</v>
      </c>
      <c r="B34" s="3" t="s">
        <v>40</v>
      </c>
      <c r="C34" s="5">
        <f>SUM(IF(ISNA(VLOOKUP($B34,[1]RankingCampionato!B:G,6,FALSE))=FALSE,VLOOKUP($B34,[1]RankingCampionato!B:G,6,FALSE),0),IF(ISNA(VLOOKUP($B34,[1]RankingCoppaItalia!B:G,6,FALSE))=FALSE,VLOOKUP($B34,[1]RankingCoppaItalia!B:G,6,FALSE),0),IF(ISNA(VLOOKUP($B34,[1]RankingSuperCoppa!B:G,6,FALSE))=FALSE,VLOOKUP($B34,[1]RankingSuperCoppa!B:G,6,FALSE),0),IF(ISNA(VLOOKUP($B34,[1]RankingCoppeInternazionali!A:G,7,FALSE))=FALSE,VLOOKUP($B34,[1]RankingCoppeInternazionali!A:G,7,FALSE),0),IF(ISNA(VLOOKUP($B34,'[1]Ranking Champions'!B:G,6,FALSE))=FALSE,VLOOKUP($B34,'[1]Ranking Champions'!B:G,6,FALSE),0))</f>
        <v>89.949999999999989</v>
      </c>
      <c r="D34" s="6">
        <v>1</v>
      </c>
      <c r="E34" s="6">
        <v>-28.669999999999987</v>
      </c>
      <c r="F34" s="12">
        <v>9</v>
      </c>
    </row>
    <row r="35" spans="1:6">
      <c r="A35">
        <v>32</v>
      </c>
      <c r="B35" s="1" t="s">
        <v>45</v>
      </c>
      <c r="C35" s="5">
        <f>SUM(IF(ISNA(VLOOKUP($B35,[1]RankingCampionato!B:G,6,FALSE))=FALSE,VLOOKUP($B35,[1]RankingCampionato!B:G,6,FALSE),0),IF(ISNA(VLOOKUP($B35,[1]RankingCoppaItalia!B:G,6,FALSE))=FALSE,VLOOKUP($B35,[1]RankingCoppaItalia!B:G,6,FALSE),0),IF(ISNA(VLOOKUP($B35,[1]RankingSuperCoppa!B:G,6,FALSE))=FALSE,VLOOKUP($B35,[1]RankingSuperCoppa!B:G,6,FALSE),0),IF(ISNA(VLOOKUP($B35,[1]RankingCoppeInternazionali!A:G,7,FALSE))=FALSE,VLOOKUP($B35,[1]RankingCoppeInternazionali!A:G,7,FALSE),0),IF(ISNA(VLOOKUP($B35,'[1]Ranking Champions'!B:G,6,FALSE))=FALSE,VLOOKUP($B35,'[1]Ranking Champions'!B:G,6,FALSE),0))</f>
        <v>86.53</v>
      </c>
      <c r="D35" s="6">
        <v>-1</v>
      </c>
      <c r="E35" s="6">
        <v>-22.75</v>
      </c>
      <c r="F35" s="12">
        <v>7</v>
      </c>
    </row>
    <row r="36" spans="1:6">
      <c r="A36">
        <v>33</v>
      </c>
      <c r="B36" s="2" t="s">
        <v>43</v>
      </c>
      <c r="C36" s="5">
        <f>SUM(IF(ISNA(VLOOKUP($B36,[1]RankingCampionato!B:G,6,FALSE))=FALSE,VLOOKUP($B36,[1]RankingCampionato!B:G,6,FALSE),0),IF(ISNA(VLOOKUP($B36,[1]RankingCoppaItalia!B:G,6,FALSE))=FALSE,VLOOKUP($B36,[1]RankingCoppaItalia!B:G,6,FALSE),0),IF(ISNA(VLOOKUP($B36,[1]RankingSuperCoppa!B:G,6,FALSE))=FALSE,VLOOKUP($B36,[1]RankingSuperCoppa!B:G,6,FALSE),0),IF(ISNA(VLOOKUP($B36,[1]RankingCoppeInternazionali!A:G,7,FALSE))=FALSE,VLOOKUP($B36,[1]RankingCoppeInternazionali!A:G,7,FALSE),0),IF(ISNA(VLOOKUP($B36,'[1]Ranking Champions'!B:G,6,FALSE))=FALSE,VLOOKUP($B36,'[1]Ranking Champions'!B:G,6,FALSE),0))</f>
        <v>86.330000000000013</v>
      </c>
      <c r="D36" s="6">
        <v>3</v>
      </c>
      <c r="E36" s="6">
        <v>-29.650000000000013</v>
      </c>
      <c r="F36" s="12">
        <v>7</v>
      </c>
    </row>
    <row r="37" spans="1:6">
      <c r="A37">
        <v>34</v>
      </c>
      <c r="B37" s="2" t="s">
        <v>64</v>
      </c>
      <c r="C37" s="5">
        <f>SUM(IF(ISNA(VLOOKUP($B37,[1]RankingCampionato!B:G,6,FALSE))=FALSE,VLOOKUP($B37,[1]RankingCampionato!B:G,6,FALSE),0),IF(ISNA(VLOOKUP($B37,[1]RankingCoppaItalia!B:G,6,FALSE))=FALSE,VLOOKUP($B37,[1]RankingCoppaItalia!B:G,6,FALSE),0),IF(ISNA(VLOOKUP($B37,[1]RankingSuperCoppa!B:G,6,FALSE))=FALSE,VLOOKUP($B37,[1]RankingSuperCoppa!B:G,6,FALSE),0),IF(ISNA(VLOOKUP($B37,[1]RankingCoppeInternazionali!A:G,7,FALSE))=FALSE,VLOOKUP($B37,[1]RankingCoppeInternazionali!A:G,7,FALSE),0),IF(ISNA(VLOOKUP($B37,'[1]Ranking Champions'!B:G,6,FALSE))=FALSE,VLOOKUP($B37,'[1]Ranking Champions'!B:G,6,FALSE),0))</f>
        <v>79.25</v>
      </c>
      <c r="D37" s="6">
        <v>-1</v>
      </c>
      <c r="E37" s="6">
        <v>-21.150000000000006</v>
      </c>
      <c r="F37" s="12">
        <v>6</v>
      </c>
    </row>
    <row r="38" spans="1:6">
      <c r="A38">
        <v>35</v>
      </c>
      <c r="B38" s="2" t="s">
        <v>65</v>
      </c>
      <c r="C38" s="5">
        <f>SUM(IF(ISNA(VLOOKUP($B38,[1]RankingCampionato!B:G,6,FALSE))=FALSE,VLOOKUP($B38,[1]RankingCampionato!B:G,6,FALSE),0),IF(ISNA(VLOOKUP($B38,[1]RankingCoppaItalia!B:G,6,FALSE))=FALSE,VLOOKUP($B38,[1]RankingCoppaItalia!B:G,6,FALSE),0),IF(ISNA(VLOOKUP($B38,[1]RankingSuperCoppa!B:G,6,FALSE))=FALSE,VLOOKUP($B38,[1]RankingSuperCoppa!B:G,6,FALSE),0),IF(ISNA(VLOOKUP($B38,[1]RankingCoppeInternazionali!A:G,7,FALSE))=FALSE,VLOOKUP($B38,[1]RankingCoppeInternazionali!A:G,7,FALSE),0),IF(ISNA(VLOOKUP($B38,'[1]Ranking Champions'!B:G,6,FALSE))=FALSE,VLOOKUP($B38,'[1]Ranking Champions'!B:G,6,FALSE),0))</f>
        <v>79.25</v>
      </c>
      <c r="D38" s="6">
        <v>-1</v>
      </c>
      <c r="E38" s="6">
        <v>-21.150000000000006</v>
      </c>
      <c r="F38" s="12">
        <v>6</v>
      </c>
    </row>
    <row r="39" spans="1:6">
      <c r="A39">
        <v>36</v>
      </c>
      <c r="B39" s="1" t="s">
        <v>44</v>
      </c>
      <c r="C39" s="5">
        <f>SUM(IF(ISNA(VLOOKUP($B39,[1]RankingCampionato!B:G,6,FALSE))=FALSE,VLOOKUP($B39,[1]RankingCampionato!B:G,6,FALSE),0),IF(ISNA(VLOOKUP($B39,[1]RankingCoppaItalia!B:G,6,FALSE))=FALSE,VLOOKUP($B39,[1]RankingCoppaItalia!B:G,6,FALSE),0),IF(ISNA(VLOOKUP($B39,[1]RankingSuperCoppa!B:G,6,FALSE))=FALSE,VLOOKUP($B39,[1]RankingSuperCoppa!B:G,6,FALSE),0),IF(ISNA(VLOOKUP($B39,[1]RankingCoppeInternazionali!A:G,7,FALSE))=FALSE,VLOOKUP($B39,[1]RankingCoppeInternazionali!A:G,7,FALSE),0),IF(ISNA(VLOOKUP($B39,'[1]Ranking Champions'!B:G,6,FALSE))=FALSE,VLOOKUP($B39,'[1]Ranking Champions'!B:G,6,FALSE),0))</f>
        <v>77.25</v>
      </c>
      <c r="D39" s="6">
        <v>2</v>
      </c>
      <c r="E39" s="6">
        <v>-22.75</v>
      </c>
      <c r="F39" s="12">
        <v>6</v>
      </c>
    </row>
    <row r="40" spans="1:6">
      <c r="A40">
        <v>37</v>
      </c>
      <c r="B40" s="2" t="s">
        <v>62</v>
      </c>
      <c r="C40" s="5">
        <f>SUM(IF(ISNA(VLOOKUP($B40,[1]RankingCampionato!B:G,6,FALSE))=FALSE,VLOOKUP($B40,[1]RankingCampionato!B:G,6,FALSE),0),IF(ISNA(VLOOKUP($B40,[1]RankingCoppaItalia!B:G,6,FALSE))=FALSE,VLOOKUP($B40,[1]RankingCoppaItalia!B:G,6,FALSE),0),IF(ISNA(VLOOKUP($B40,[1]RankingSuperCoppa!B:G,6,FALSE))=FALSE,VLOOKUP($B40,[1]RankingSuperCoppa!B:G,6,FALSE),0),IF(ISNA(VLOOKUP($B40,[1]RankingCoppeInternazionali!A:G,7,FALSE))=FALSE,VLOOKUP($B40,[1]RankingCoppeInternazionali!A:G,7,FALSE),0),IF(ISNA(VLOOKUP($B40,'[1]Ranking Champions'!B:G,6,FALSE))=FALSE,VLOOKUP($B40,'[1]Ranking Champions'!B:G,6,FALSE),0))</f>
        <v>76.47</v>
      </c>
      <c r="D40" s="6">
        <v>8</v>
      </c>
      <c r="E40" s="6">
        <v>-34.17</v>
      </c>
      <c r="F40" s="12">
        <v>7</v>
      </c>
    </row>
    <row r="41" spans="1:6">
      <c r="A41">
        <v>38</v>
      </c>
      <c r="B41" s="2" t="s">
        <v>46</v>
      </c>
      <c r="C41" s="5">
        <f>SUM(IF(ISNA(VLOOKUP($B41,[1]RankingCampionato!B:G,6,FALSE))=FALSE,VLOOKUP($B41,[1]RankingCampionato!B:G,6,FALSE),0),IF(ISNA(VLOOKUP($B41,[1]RankingCoppaItalia!B:G,6,FALSE))=FALSE,VLOOKUP($B41,[1]RankingCoppaItalia!B:G,6,FALSE),0),IF(ISNA(VLOOKUP($B41,[1]RankingSuperCoppa!B:G,6,FALSE))=FALSE,VLOOKUP($B41,[1]RankingSuperCoppa!B:G,6,FALSE),0),IF(ISNA(VLOOKUP($B41,[1]RankingCoppeInternazionali!A:G,7,FALSE))=FALSE,VLOOKUP($B41,[1]RankingCoppeInternazionali!A:G,7,FALSE),0),IF(ISNA(VLOOKUP($B41,'[1]Ranking Champions'!B:G,6,FALSE))=FALSE,VLOOKUP($B41,'[1]Ranking Champions'!B:G,6,FALSE),0))</f>
        <v>73.550000000000011</v>
      </c>
      <c r="D41" s="6">
        <v>2</v>
      </c>
      <c r="E41" s="6">
        <v>-25.050000000000011</v>
      </c>
      <c r="F41" s="12">
        <v>6</v>
      </c>
    </row>
    <row r="42" spans="1:6">
      <c r="A42">
        <v>39</v>
      </c>
      <c r="B42" s="1" t="s">
        <v>47</v>
      </c>
      <c r="C42" s="5">
        <f>SUM(IF(ISNA(VLOOKUP($B42,[1]RankingCampionato!B:G,6,FALSE))=FALSE,VLOOKUP($B42,[1]RankingCampionato!B:G,6,FALSE),0),IF(ISNA(VLOOKUP($B42,[1]RankingCoppaItalia!B:G,6,FALSE))=FALSE,VLOOKUP($B42,[1]RankingCoppaItalia!B:G,6,FALSE),0),IF(ISNA(VLOOKUP($B42,[1]RankingSuperCoppa!B:G,6,FALSE))=FALSE,VLOOKUP($B42,[1]RankingSuperCoppa!B:G,6,FALSE),0),IF(ISNA(VLOOKUP($B42,[1]RankingCoppeInternazionali!A:G,7,FALSE))=FALSE,VLOOKUP($B42,[1]RankingCoppeInternazionali!A:G,7,FALSE),0),IF(ISNA(VLOOKUP($B42,'[1]Ranking Champions'!B:G,6,FALSE))=FALSE,VLOOKUP($B42,'[1]Ranking Champions'!B:G,6,FALSE),0))</f>
        <v>73.550000000000011</v>
      </c>
      <c r="D42" s="6">
        <v>2</v>
      </c>
      <c r="E42" s="6">
        <v>-25.050000000000011</v>
      </c>
      <c r="F42" s="12">
        <v>6</v>
      </c>
    </row>
    <row r="43" spans="1:6">
      <c r="A43">
        <v>40</v>
      </c>
      <c r="B43" s="3" t="s">
        <v>13</v>
      </c>
      <c r="C43" s="5">
        <f>SUM(IF(ISNA(VLOOKUP($B43,[1]RankingCampionato!B:G,6,FALSE))=FALSE,VLOOKUP($B43,[1]RankingCampionato!B:G,6,FALSE),0),IF(ISNA(VLOOKUP($B43,[1]RankingCoppaItalia!B:G,6,FALSE))=FALSE,VLOOKUP($B43,[1]RankingCoppaItalia!B:G,6,FALSE),0),IF(ISNA(VLOOKUP($B43,[1]RankingSuperCoppa!B:G,6,FALSE))=FALSE,VLOOKUP($B43,[1]RankingSuperCoppa!B:G,6,FALSE),0),IF(ISNA(VLOOKUP($B43,[1]RankingCoppeInternazionali!A:G,7,FALSE))=FALSE,VLOOKUP($B43,[1]RankingCoppeInternazionali!A:G,7,FALSE),0),IF(ISNA(VLOOKUP($B43,'[1]Ranking Champions'!B:G,6,FALSE))=FALSE,VLOOKUP($B43,'[1]Ranking Champions'!B:G,6,FALSE),0))</f>
        <v>70.75</v>
      </c>
      <c r="D43" s="6">
        <v>-15</v>
      </c>
      <c r="E43" s="6">
        <v>8.9399999999999977</v>
      </c>
      <c r="F43" s="12">
        <v>8</v>
      </c>
    </row>
    <row r="44" spans="1:6">
      <c r="A44">
        <v>41</v>
      </c>
      <c r="B44" s="1" t="s">
        <v>50</v>
      </c>
      <c r="C44" s="5">
        <f>SUM(IF(ISNA(VLOOKUP($B44,[1]RankingCampionato!B:G,6,FALSE))=FALSE,VLOOKUP($B44,[1]RankingCampionato!B:G,6,FALSE),0),IF(ISNA(VLOOKUP($B44,[1]RankingCoppaItalia!B:G,6,FALSE))=FALSE,VLOOKUP($B44,[1]RankingCoppaItalia!B:G,6,FALSE),0),IF(ISNA(VLOOKUP($B44,[1]RankingSuperCoppa!B:G,6,FALSE))=FALSE,VLOOKUP($B44,[1]RankingSuperCoppa!B:G,6,FALSE),0),IF(ISNA(VLOOKUP($B44,[1]RankingCoppeInternazionali!A:G,7,FALSE))=FALSE,VLOOKUP($B44,[1]RankingCoppeInternazionali!A:G,7,FALSE),0),IF(ISNA(VLOOKUP($B44,'[1]Ranking Champions'!B:G,6,FALSE))=FALSE,VLOOKUP($B44,'[1]Ranking Champions'!B:G,6,FALSE),0))</f>
        <v>70.75</v>
      </c>
      <c r="D44" s="6">
        <v>-2</v>
      </c>
      <c r="E44" s="6">
        <v>-20.549999999999997</v>
      </c>
      <c r="F44" s="12">
        <v>6</v>
      </c>
    </row>
    <row r="45" spans="1:6">
      <c r="A45">
        <v>42</v>
      </c>
      <c r="B45" s="3" t="s">
        <v>18</v>
      </c>
      <c r="C45" s="5">
        <f>SUM(IF(ISNA(VLOOKUP($B45,[1]RankingCampionato!B:G,6,FALSE))=FALSE,VLOOKUP($B45,[1]RankingCampionato!B:G,6,FALSE),0),IF(ISNA(VLOOKUP($B45,[1]RankingCoppaItalia!B:G,6,FALSE))=FALSE,VLOOKUP($B45,[1]RankingCoppaItalia!B:G,6,FALSE),0),IF(ISNA(VLOOKUP($B45,[1]RankingSuperCoppa!B:G,6,FALSE))=FALSE,VLOOKUP($B45,[1]RankingSuperCoppa!B:G,6,FALSE),0),IF(ISNA(VLOOKUP($B45,[1]RankingCoppeInternazionali!A:G,7,FALSE))=FALSE,VLOOKUP($B45,[1]RankingCoppeInternazionali!A:G,7,FALSE),0),IF(ISNA(VLOOKUP($B45,'[1]Ranking Champions'!B:G,6,FALSE))=FALSE,VLOOKUP($B45,'[1]Ranking Champions'!B:G,6,FALSE),0))</f>
        <v>70.45</v>
      </c>
      <c r="D45" s="6">
        <v>-5</v>
      </c>
      <c r="E45" s="6">
        <v>-15.050000000000004</v>
      </c>
      <c r="F45" s="12">
        <v>6</v>
      </c>
    </row>
    <row r="46" spans="1:6">
      <c r="A46">
        <v>43</v>
      </c>
      <c r="B46" s="1" t="s">
        <v>52</v>
      </c>
      <c r="C46" s="5">
        <f>SUM(IF(ISNA(VLOOKUP($B46,[1]RankingCampionato!B:G,6,FALSE))=FALSE,VLOOKUP($B46,[1]RankingCampionato!B:G,6,FALSE),0),IF(ISNA(VLOOKUP($B46,[1]RankingCoppaItalia!B:G,6,FALSE))=FALSE,VLOOKUP($B46,[1]RankingCoppaItalia!B:G,6,FALSE),0),IF(ISNA(VLOOKUP($B46,[1]RankingSuperCoppa!B:G,6,FALSE))=FALSE,VLOOKUP($B46,[1]RankingSuperCoppa!B:G,6,FALSE),0),IF(ISNA(VLOOKUP($B46,[1]RankingCoppeInternazionali!A:G,7,FALSE))=FALSE,VLOOKUP($B46,[1]RankingCoppeInternazionali!A:G,7,FALSE),0),IF(ISNA(VLOOKUP($B46,'[1]Ranking Champions'!B:G,6,FALSE))=FALSE,VLOOKUP($B46,'[1]Ranking Champions'!B:G,6,FALSE),0))</f>
        <v>65.45</v>
      </c>
      <c r="D46" s="6">
        <v>3</v>
      </c>
      <c r="E46" s="6">
        <v>-23.950000000000003</v>
      </c>
      <c r="F46" s="12">
        <v>6</v>
      </c>
    </row>
    <row r="47" spans="1:6">
      <c r="A47">
        <v>44</v>
      </c>
      <c r="B47" s="1" t="s">
        <v>53</v>
      </c>
      <c r="C47" s="5">
        <f>SUM(IF(ISNA(VLOOKUP($B47,[1]RankingCampionato!B:G,6,FALSE))=FALSE,VLOOKUP($B47,[1]RankingCampionato!B:G,6,FALSE),0),IF(ISNA(VLOOKUP($B47,[1]RankingCoppaItalia!B:G,6,FALSE))=FALSE,VLOOKUP($B47,[1]RankingCoppaItalia!B:G,6,FALSE),0),IF(ISNA(VLOOKUP($B47,[1]RankingSuperCoppa!B:G,6,FALSE))=FALSE,VLOOKUP($B47,[1]RankingSuperCoppa!B:G,6,FALSE),0),IF(ISNA(VLOOKUP($B47,[1]RankingCoppeInternazionali!A:G,7,FALSE))=FALSE,VLOOKUP($B47,[1]RankingCoppeInternazionali!A:G,7,FALSE),0),IF(ISNA(VLOOKUP($B47,'[1]Ranking Champions'!B:G,6,FALSE))=FALSE,VLOOKUP($B47,'[1]Ranking Champions'!B:G,6,FALSE),0))</f>
        <v>65.45</v>
      </c>
      <c r="D47" s="6">
        <v>3</v>
      </c>
      <c r="E47" s="6">
        <v>-23.950000000000003</v>
      </c>
      <c r="F47" s="12">
        <v>6</v>
      </c>
    </row>
    <row r="48" spans="1:6">
      <c r="A48">
        <v>45</v>
      </c>
      <c r="B48" s="2" t="s">
        <v>56</v>
      </c>
      <c r="C48" s="5">
        <f>SUM(IF(ISNA(VLOOKUP($B48,[1]RankingCampionato!B:G,6,FALSE))=FALSE,VLOOKUP($B48,[1]RankingCampionato!B:G,6,FALSE),0),IF(ISNA(VLOOKUP($B48,[1]RankingCoppaItalia!B:G,6,FALSE))=FALSE,VLOOKUP($B48,[1]RankingCoppaItalia!B:G,6,FALSE),0),IF(ISNA(VLOOKUP($B48,[1]RankingSuperCoppa!B:G,6,FALSE))=FALSE,VLOOKUP($B48,[1]RankingSuperCoppa!B:G,6,FALSE),0),IF(ISNA(VLOOKUP($B48,[1]RankingCoppeInternazionali!A:G,7,FALSE))=FALSE,VLOOKUP($B48,[1]RankingCoppeInternazionali!A:G,7,FALSE),0),IF(ISNA(VLOOKUP($B48,'[1]Ranking Champions'!B:G,6,FALSE))=FALSE,VLOOKUP($B48,'[1]Ranking Champions'!B:G,6,FALSE),0))</f>
        <v>64.75</v>
      </c>
      <c r="D48" s="6">
        <v>3</v>
      </c>
      <c r="E48" s="6">
        <v>-23.85</v>
      </c>
      <c r="F48" s="12">
        <v>6</v>
      </c>
    </row>
    <row r="49" spans="1:6">
      <c r="A49">
        <v>46</v>
      </c>
      <c r="B49" s="1" t="s">
        <v>57</v>
      </c>
      <c r="C49" s="5">
        <f>SUM(IF(ISNA(VLOOKUP($B49,[1]RankingCampionato!B:G,6,FALSE))=FALSE,VLOOKUP($B49,[1]RankingCampionato!B:G,6,FALSE),0),IF(ISNA(VLOOKUP($B49,[1]RankingCoppaItalia!B:G,6,FALSE))=FALSE,VLOOKUP($B49,[1]RankingCoppaItalia!B:G,6,FALSE),0),IF(ISNA(VLOOKUP($B49,[1]RankingSuperCoppa!B:G,6,FALSE))=FALSE,VLOOKUP($B49,[1]RankingSuperCoppa!B:G,6,FALSE),0),IF(ISNA(VLOOKUP($B49,[1]RankingCoppeInternazionali!A:G,7,FALSE))=FALSE,VLOOKUP($B49,[1]RankingCoppeInternazionali!A:G,7,FALSE),0),IF(ISNA(VLOOKUP($B49,'[1]Ranking Champions'!B:G,6,FALSE))=FALSE,VLOOKUP($B49,'[1]Ranking Champions'!B:G,6,FALSE),0))</f>
        <v>64.75</v>
      </c>
      <c r="D49" s="6">
        <v>3</v>
      </c>
      <c r="E49" s="6">
        <v>-23.85</v>
      </c>
      <c r="F49" s="12">
        <v>6</v>
      </c>
    </row>
    <row r="50" spans="1:6">
      <c r="A50">
        <v>47</v>
      </c>
      <c r="B50" s="3" t="s">
        <v>23</v>
      </c>
      <c r="C50" s="5">
        <f>SUM(IF(ISNA(VLOOKUP($B50,[1]RankingCampionato!B:G,6,FALSE))=FALSE,VLOOKUP($B50,[1]RankingCampionato!B:G,6,FALSE),0),IF(ISNA(VLOOKUP($B50,[1]RankingCoppaItalia!B:G,6,FALSE))=FALSE,VLOOKUP($B50,[1]RankingCoppaItalia!B:G,6,FALSE),0),IF(ISNA(VLOOKUP($B50,[1]RankingSuperCoppa!B:G,6,FALSE))=FALSE,VLOOKUP($B50,[1]RankingSuperCoppa!B:G,6,FALSE),0),IF(ISNA(VLOOKUP($B50,[1]RankingCoppeInternazionali!A:G,7,FALSE))=FALSE,VLOOKUP($B50,[1]RankingCoppeInternazionali!A:G,7,FALSE),0),IF(ISNA(VLOOKUP($B50,'[1]Ranking Champions'!B:G,6,FALSE))=FALSE,VLOOKUP($B50,'[1]Ranking Champions'!B:G,6,FALSE),0))</f>
        <v>64.73</v>
      </c>
      <c r="D50" s="6">
        <v>-17</v>
      </c>
      <c r="E50" s="6">
        <v>0</v>
      </c>
      <c r="F50" s="12">
        <v>4</v>
      </c>
    </row>
    <row r="51" spans="1:6">
      <c r="A51">
        <v>48</v>
      </c>
      <c r="B51" s="1" t="s">
        <v>66</v>
      </c>
      <c r="C51" s="5">
        <f>SUM(IF(ISNA(VLOOKUP($B51,[1]RankingCampionato!B:G,6,FALSE))=FALSE,VLOOKUP($B51,[1]RankingCampionato!B:G,6,FALSE),0),IF(ISNA(VLOOKUP($B51,[1]RankingCoppaItalia!B:G,6,FALSE))=FALSE,VLOOKUP($B51,[1]RankingCoppaItalia!B:G,6,FALSE),0),IF(ISNA(VLOOKUP($B51,[1]RankingSuperCoppa!B:G,6,FALSE))=FALSE,VLOOKUP($B51,[1]RankingSuperCoppa!B:G,6,FALSE),0),IF(ISNA(VLOOKUP($B51,[1]RankingCoppeInternazionali!A:G,7,FALSE))=FALSE,VLOOKUP($B51,[1]RankingCoppeInternazionali!A:G,7,FALSE),0),IF(ISNA(VLOOKUP($B51,'[1]Ranking Champions'!B:G,6,FALSE))=FALSE,VLOOKUP($B51,'[1]Ranking Champions'!B:G,6,FALSE),0))</f>
        <v>61.9</v>
      </c>
      <c r="D51" s="6">
        <v>7</v>
      </c>
      <c r="E51" s="6">
        <v>-38.599999999999994</v>
      </c>
      <c r="F51" s="12">
        <v>3</v>
      </c>
    </row>
    <row r="52" spans="1:6">
      <c r="A52">
        <v>49</v>
      </c>
      <c r="B52" s="1" t="s">
        <v>51</v>
      </c>
      <c r="C52" s="5">
        <f>SUM(IF(ISNA(VLOOKUP($B52,[1]RankingCampionato!B:G,6,FALSE))=FALSE,VLOOKUP($B52,[1]RankingCampionato!B:G,6,FALSE),0),IF(ISNA(VLOOKUP($B52,[1]RankingCoppaItalia!B:G,6,FALSE))=FALSE,VLOOKUP($B52,[1]RankingCoppaItalia!B:G,6,FALSE),0),IF(ISNA(VLOOKUP($B52,[1]RankingSuperCoppa!B:G,6,FALSE))=FALSE,VLOOKUP($B52,[1]RankingSuperCoppa!B:G,6,FALSE),0),IF(ISNA(VLOOKUP($B52,[1]RankingCoppeInternazionali!A:G,7,FALSE))=FALSE,VLOOKUP($B52,[1]RankingCoppeInternazionali!A:G,7,FALSE),0),IF(ISNA(VLOOKUP($B52,'[1]Ranking Champions'!B:G,6,FALSE))=FALSE,VLOOKUP($B52,'[1]Ranking Champions'!B:G,6,FALSE),0))</f>
        <v>54.650000000000006</v>
      </c>
      <c r="D52" s="6">
        <v>2</v>
      </c>
      <c r="E52" s="6">
        <v>-20.550000000000004</v>
      </c>
      <c r="F52" s="12">
        <v>5</v>
      </c>
    </row>
    <row r="53" spans="1:6">
      <c r="A53">
        <v>50</v>
      </c>
      <c r="B53" s="3" t="s">
        <v>20</v>
      </c>
      <c r="C53" s="5">
        <f>SUM(IF(ISNA(VLOOKUP($B53,[1]RankingCampionato!B:G,6,FALSE))=FALSE,VLOOKUP($B53,[1]RankingCampionato!B:G,6,FALSE),0),IF(ISNA(VLOOKUP($B53,[1]RankingCoppaItalia!B:G,6,FALSE))=FALSE,VLOOKUP($B53,[1]RankingCoppaItalia!B:G,6,FALSE),0),IF(ISNA(VLOOKUP($B53,[1]RankingSuperCoppa!B:G,6,FALSE))=FALSE,VLOOKUP($B53,[1]RankingSuperCoppa!B:G,6,FALSE),0),IF(ISNA(VLOOKUP($B53,[1]RankingCoppeInternazionali!A:G,7,FALSE))=FALSE,VLOOKUP($B53,[1]RankingCoppeInternazionali!A:G,7,FALSE),0),IF(ISNA(VLOOKUP($B53,'[1]Ranking Champions'!B:G,6,FALSE))=FALSE,VLOOKUP($B53,'[1]Ranking Champions'!B:G,6,FALSE),0))</f>
        <v>50.7</v>
      </c>
      <c r="D53" s="6">
        <v>-24</v>
      </c>
      <c r="E53" s="6">
        <v>27.189999999999998</v>
      </c>
      <c r="F53" s="12">
        <v>6</v>
      </c>
    </row>
    <row r="54" spans="1:6">
      <c r="A54">
        <v>51</v>
      </c>
      <c r="B54" s="3" t="s">
        <v>28</v>
      </c>
      <c r="C54" s="5">
        <f>SUM(IF(ISNA(VLOOKUP($B54,[1]RankingCampionato!B:G,6,FALSE))=FALSE,VLOOKUP($B54,[1]RankingCampionato!B:G,6,FALSE),0),IF(ISNA(VLOOKUP($B54,[1]RankingCoppaItalia!B:G,6,FALSE))=FALSE,VLOOKUP($B54,[1]RankingCoppaItalia!B:G,6,FALSE),0),IF(ISNA(VLOOKUP($B54,[1]RankingSuperCoppa!B:G,6,FALSE))=FALSE,VLOOKUP($B54,[1]RankingSuperCoppa!B:G,6,FALSE),0),IF(ISNA(VLOOKUP($B54,[1]RankingCoppeInternazionali!A:G,7,FALSE))=FALSE,VLOOKUP($B54,[1]RankingCoppeInternazionali!A:G,7,FALSE),0),IF(ISNA(VLOOKUP($B54,'[1]Ranking Champions'!B:G,6,FALSE))=FALSE,VLOOKUP($B54,'[1]Ranking Champions'!B:G,6,FALSE),0))</f>
        <v>49.4</v>
      </c>
      <c r="D54" s="6">
        <v>3</v>
      </c>
      <c r="E54" s="6">
        <v>-20.399999999999999</v>
      </c>
      <c r="F54" s="12">
        <v>5</v>
      </c>
    </row>
    <row r="55" spans="1:6">
      <c r="A55">
        <v>52</v>
      </c>
      <c r="B55" s="2" t="s">
        <v>48</v>
      </c>
      <c r="C55" s="5">
        <f>SUM(IF(ISNA(VLOOKUP($B55,[1]RankingCampionato!B:G,6,FALSE))=FALSE,VLOOKUP($B55,[1]RankingCampionato!B:G,6,FALSE),0),IF(ISNA(VLOOKUP($B55,[1]RankingCoppaItalia!B:G,6,FALSE))=FALSE,VLOOKUP($B55,[1]RankingCoppaItalia!B:G,6,FALSE),0),IF(ISNA(VLOOKUP($B55,[1]RankingSuperCoppa!B:G,6,FALSE))=FALSE,VLOOKUP($B55,[1]RankingSuperCoppa!B:G,6,FALSE),0),IF(ISNA(VLOOKUP($B55,[1]RankingCoppeInternazionali!A:G,7,FALSE))=FALSE,VLOOKUP($B55,[1]RankingCoppeInternazionali!A:G,7,FALSE),0),IF(ISNA(VLOOKUP($B55,'[1]Ranking Champions'!B:G,6,FALSE))=FALSE,VLOOKUP($B55,'[1]Ranking Champions'!B:G,6,FALSE),0))</f>
        <v>42.9</v>
      </c>
      <c r="D55" s="6">
        <v>-8</v>
      </c>
      <c r="E55" s="6">
        <v>0</v>
      </c>
      <c r="F55" s="12">
        <v>4</v>
      </c>
    </row>
    <row r="56" spans="1:6">
      <c r="A56">
        <v>53</v>
      </c>
      <c r="B56" s="8" t="s">
        <v>73</v>
      </c>
      <c r="C56" s="5">
        <f>SUM(IF(ISNA(VLOOKUP($B56,[1]RankingCampionato!B:G,6,FALSE))=FALSE,VLOOKUP($B56,[1]RankingCampionato!B:G,6,FALSE),0),IF(ISNA(VLOOKUP($B56,[1]RankingCoppaItalia!B:G,6,FALSE))=FALSE,VLOOKUP($B56,[1]RankingCoppaItalia!B:G,6,FALSE),0),IF(ISNA(VLOOKUP($B56,[1]RankingSuperCoppa!B:G,6,FALSE))=FALSE,VLOOKUP($B56,[1]RankingSuperCoppa!B:G,6,FALSE),0),IF(ISNA(VLOOKUP($B56,[1]RankingCoppeInternazionali!A:G,7,FALSE))=FALSE,VLOOKUP($B56,[1]RankingCoppeInternazionali!A:G,7,FALSE),0),IF(ISNA(VLOOKUP($B56,'[1]Ranking Champions'!B:G,6,FALSE))=FALSE,VLOOKUP($B56,'[1]Ranking Champions'!B:G,6,FALSE),0))</f>
        <v>34.069999999999993</v>
      </c>
      <c r="D56" s="13" t="s">
        <v>67</v>
      </c>
      <c r="E56" s="13" t="s">
        <v>67</v>
      </c>
      <c r="F56" s="12">
        <v>3</v>
      </c>
    </row>
    <row r="57" spans="1:6">
      <c r="A57">
        <v>54</v>
      </c>
      <c r="B57" s="3" t="s">
        <v>35</v>
      </c>
      <c r="C57" s="5">
        <f>SUM(IF(ISNA(VLOOKUP($B57,[1]RankingCampionato!B:G,6,FALSE))=FALSE,VLOOKUP($B57,[1]RankingCampionato!B:G,6,FALSE),0),IF(ISNA(VLOOKUP($B57,[1]RankingCoppaItalia!B:G,6,FALSE))=FALSE,VLOOKUP($B57,[1]RankingCoppaItalia!B:G,6,FALSE),0),IF(ISNA(VLOOKUP($B57,[1]RankingSuperCoppa!B:G,6,FALSE))=FALSE,VLOOKUP($B57,[1]RankingSuperCoppa!B:G,6,FALSE),0),IF(ISNA(VLOOKUP($B57,[1]RankingCoppeInternazionali!A:G,7,FALSE))=FALSE,VLOOKUP($B57,[1]RankingCoppeInternazionali!A:G,7,FALSE),0),IF(ISNA(VLOOKUP($B57,'[1]Ranking Champions'!B:G,6,FALSE))=FALSE,VLOOKUP($B57,'[1]Ranking Champions'!B:G,6,FALSE),0))</f>
        <v>33.01</v>
      </c>
      <c r="D57" s="6">
        <v>-2</v>
      </c>
      <c r="E57" s="6">
        <v>0</v>
      </c>
      <c r="F57" s="14">
        <v>3</v>
      </c>
    </row>
    <row r="58" spans="1:6">
      <c r="A58">
        <v>55</v>
      </c>
      <c r="B58" s="2" t="s">
        <v>68</v>
      </c>
      <c r="C58" s="5">
        <f>SUM(IF(ISNA(VLOOKUP($B58,[1]RankingCampionato!B:G,6,FALSE))=FALSE,VLOOKUP($B58,[1]RankingCampionato!B:G,6,FALSE),0),IF(ISNA(VLOOKUP($B58,[1]RankingCoppaItalia!B:G,6,FALSE))=FALSE,VLOOKUP($B58,[1]RankingCoppaItalia!B:G,6,FALSE),0),IF(ISNA(VLOOKUP($B58,[1]RankingSuperCoppa!B:G,6,FALSE))=FALSE,VLOOKUP($B58,[1]RankingSuperCoppa!B:G,6,FALSE),0),IF(ISNA(VLOOKUP($B58,[1]RankingCoppeInternazionali!A:G,7,FALSE))=FALSE,VLOOKUP($B58,[1]RankingCoppeInternazionali!A:G,7,FALSE),0),IF(ISNA(VLOOKUP($B58,'[1]Ranking Champions'!B:G,6,FALSE))=FALSE,VLOOKUP($B58,'[1]Ranking Champions'!B:G,6,FALSE),0))</f>
        <v>32.9</v>
      </c>
      <c r="D58" s="6">
        <v>7</v>
      </c>
      <c r="E58" s="6">
        <v>-20.399999999999999</v>
      </c>
      <c r="F58" s="14">
        <v>1</v>
      </c>
    </row>
    <row r="59" spans="1:6">
      <c r="A59">
        <v>56</v>
      </c>
      <c r="B59" s="8" t="s">
        <v>70</v>
      </c>
      <c r="C59" s="5">
        <f>SUM(IF(ISNA(VLOOKUP($B59,[1]RankingCampionato!B:G,6,FALSE))=FALSE,VLOOKUP($B59,[1]RankingCampionato!B:G,6,FALSE),0),IF(ISNA(VLOOKUP($B59,[1]RankingCoppaItalia!B:G,6,FALSE))=FALSE,VLOOKUP($B59,[1]RankingCoppaItalia!B:G,6,FALSE),0),IF(ISNA(VLOOKUP($B59,[1]RankingSuperCoppa!B:G,6,FALSE))=FALSE,VLOOKUP($B59,[1]RankingSuperCoppa!B:G,6,FALSE),0),IF(ISNA(VLOOKUP($B59,[1]RankingCoppeInternazionali!A:G,7,FALSE))=FALSE,VLOOKUP($B59,[1]RankingCoppeInternazionali!A:G,7,FALSE),0),IF(ISNA(VLOOKUP($B59,'[1]Ranking Champions'!B:G,6,FALSE))=FALSE,VLOOKUP($B59,'[1]Ranking Champions'!B:G,6,FALSE),0))</f>
        <v>31.7</v>
      </c>
      <c r="D59" s="6">
        <v>8</v>
      </c>
      <c r="E59" s="6">
        <v>-22</v>
      </c>
      <c r="F59" s="14">
        <v>1</v>
      </c>
    </row>
    <row r="60" spans="1:6">
      <c r="A60">
        <v>57</v>
      </c>
      <c r="B60" s="8" t="s">
        <v>74</v>
      </c>
      <c r="C60" s="5">
        <f>SUM(IF(ISNA(VLOOKUP($B60,[1]RankingCampionato!B:G,6,FALSE))=FALSE,VLOOKUP($B60,[1]RankingCampionato!B:G,6,FALSE),0),IF(ISNA(VLOOKUP($B60,[1]RankingCoppaItalia!B:G,6,FALSE))=FALSE,VLOOKUP($B60,[1]RankingCoppaItalia!B:G,6,FALSE),0),IF(ISNA(VLOOKUP($B60,[1]RankingSuperCoppa!B:G,6,FALSE))=FALSE,VLOOKUP($B60,[1]RankingSuperCoppa!B:G,6,FALSE),0),IF(ISNA(VLOOKUP($B60,[1]RankingCoppeInternazionali!A:G,7,FALSE))=FALSE,VLOOKUP($B60,[1]RankingCoppeInternazionali!A:G,7,FALSE),0),IF(ISNA(VLOOKUP($B60,'[1]Ranking Champions'!B:G,6,FALSE))=FALSE,VLOOKUP($B60,'[1]Ranking Champions'!B:G,6,FALSE),0))</f>
        <v>31.65</v>
      </c>
      <c r="D60" s="13" t="s">
        <v>67</v>
      </c>
      <c r="E60" s="13" t="s">
        <v>67</v>
      </c>
      <c r="F60" s="12">
        <v>2</v>
      </c>
    </row>
    <row r="61" spans="1:6">
      <c r="A61">
        <v>58</v>
      </c>
      <c r="B61" s="1" t="s">
        <v>42</v>
      </c>
      <c r="C61" s="5">
        <f>SUM(IF(ISNA(VLOOKUP($B61,[1]RankingCampionato!B:G,6,FALSE))=FALSE,VLOOKUP($B61,[1]RankingCampionato!B:G,6,FALSE),0),IF(ISNA(VLOOKUP($B61,[1]RankingCoppaItalia!B:G,6,FALSE))=FALSE,VLOOKUP($B61,[1]RankingCoppaItalia!B:G,6,FALSE),0),IF(ISNA(VLOOKUP($B61,[1]RankingSuperCoppa!B:G,6,FALSE))=FALSE,VLOOKUP($B61,[1]RankingSuperCoppa!B:G,6,FALSE),0),IF(ISNA(VLOOKUP($B61,[1]RankingCoppeInternazionali!A:G,7,FALSE))=FALSE,VLOOKUP($B61,[1]RankingCoppeInternazionali!A:G,7,FALSE),0),IF(ISNA(VLOOKUP($B61,'[1]Ranking Champions'!B:G,6,FALSE))=FALSE,VLOOKUP($B61,'[1]Ranking Champions'!B:G,6,FALSE),0))</f>
        <v>29.75</v>
      </c>
      <c r="D61" s="6">
        <v>-5</v>
      </c>
      <c r="E61" s="6">
        <v>0</v>
      </c>
      <c r="F61" s="14">
        <v>2</v>
      </c>
    </row>
    <row r="62" spans="1:6">
      <c r="A62">
        <v>59</v>
      </c>
      <c r="B62" s="8" t="s">
        <v>75</v>
      </c>
      <c r="C62" s="5">
        <f>SUM(IF(ISNA(VLOOKUP($B62,[1]RankingCampionato!B:G,6,FALSE))=FALSE,VLOOKUP($B62,[1]RankingCampionato!B:G,6,FALSE),0),IF(ISNA(VLOOKUP($B62,[1]RankingCoppaItalia!B:G,6,FALSE))=FALSE,VLOOKUP($B62,[1]RankingCoppaItalia!B:G,6,FALSE),0),IF(ISNA(VLOOKUP($B62,[1]RankingSuperCoppa!B:G,6,FALSE))=FALSE,VLOOKUP($B62,[1]RankingSuperCoppa!B:G,6,FALSE),0),IF(ISNA(VLOOKUP($B62,[1]RankingCoppeInternazionali!A:G,7,FALSE))=FALSE,VLOOKUP($B62,[1]RankingCoppeInternazionali!A:G,7,FALSE),0),IF(ISNA(VLOOKUP($B62,'[1]Ranking Champions'!B:G,6,FALSE))=FALSE,VLOOKUP($B62,'[1]Ranking Champions'!B:G,6,FALSE),0))</f>
        <v>27.549999999999997</v>
      </c>
      <c r="D62" s="6" t="s">
        <v>67</v>
      </c>
      <c r="E62" s="13" t="s">
        <v>67</v>
      </c>
      <c r="F62">
        <v>2</v>
      </c>
    </row>
    <row r="63" spans="1:6">
      <c r="A63">
        <v>60</v>
      </c>
      <c r="B63" s="8" t="s">
        <v>76</v>
      </c>
      <c r="C63" s="5">
        <f>SUM(IF(ISNA(VLOOKUP($B63,[1]RankingCampionato!B:G,6,FALSE))=FALSE,VLOOKUP($B63,[1]RankingCampionato!B:G,6,FALSE),0),IF(ISNA(VLOOKUP($B63,[1]RankingCoppaItalia!B:G,6,FALSE))=FALSE,VLOOKUP($B63,[1]RankingCoppaItalia!B:G,6,FALSE),0),IF(ISNA(VLOOKUP($B63,[1]RankingSuperCoppa!B:G,6,FALSE))=FALSE,VLOOKUP($B63,[1]RankingSuperCoppa!B:G,6,FALSE),0),IF(ISNA(VLOOKUP($B63,[1]RankingCoppeInternazionali!A:G,7,FALSE))=FALSE,VLOOKUP($B63,[1]RankingCoppeInternazionali!A:G,7,FALSE),0),IF(ISNA(VLOOKUP($B63,'[1]Ranking Champions'!B:G,6,FALSE))=FALSE,VLOOKUP($B63,'[1]Ranking Champions'!B:G,6,FALSE),0))</f>
        <v>26.650000000000002</v>
      </c>
      <c r="D63" s="6" t="s">
        <v>67</v>
      </c>
      <c r="E63" s="13" t="s">
        <v>67</v>
      </c>
      <c r="F63">
        <v>2</v>
      </c>
    </row>
    <row r="64" spans="1:6">
      <c r="A64">
        <v>61</v>
      </c>
      <c r="B64" s="8" t="s">
        <v>77</v>
      </c>
      <c r="C64" s="5">
        <f>SUM(IF(ISNA(VLOOKUP($B64,[1]RankingCampionato!B:G,6,FALSE))=FALSE,VLOOKUP($B64,[1]RankingCampionato!B:G,6,FALSE),0),IF(ISNA(VLOOKUP($B64,[1]RankingCoppaItalia!B:G,6,FALSE))=FALSE,VLOOKUP($B64,[1]RankingCoppaItalia!B:G,6,FALSE),0),IF(ISNA(VLOOKUP($B64,[1]RankingSuperCoppa!B:G,6,FALSE))=FALSE,VLOOKUP($B64,[1]RankingSuperCoppa!B:G,6,FALSE),0),IF(ISNA(VLOOKUP($B64,[1]RankingCoppeInternazionali!A:G,7,FALSE))=FALSE,VLOOKUP($B64,[1]RankingCoppeInternazionali!A:G,7,FALSE),0),IF(ISNA(VLOOKUP($B64,'[1]Ranking Champions'!B:G,6,FALSE))=FALSE,VLOOKUP($B64,'[1]Ranking Champions'!B:G,6,FALSE),0))</f>
        <v>25.25</v>
      </c>
      <c r="D64" s="6" t="s">
        <v>67</v>
      </c>
      <c r="E64" s="13" t="s">
        <v>67</v>
      </c>
      <c r="F64">
        <v>2</v>
      </c>
    </row>
    <row r="65" spans="1:6">
      <c r="A65">
        <v>62</v>
      </c>
      <c r="B65" s="8" t="s">
        <v>78</v>
      </c>
      <c r="C65" s="5">
        <f>SUM(IF(ISNA(VLOOKUP($B65,[1]RankingCampionato!B:G,6,FALSE))=FALSE,VLOOKUP($B65,[1]RankingCampionato!B:G,6,FALSE),0),IF(ISNA(VLOOKUP($B65,[1]RankingCoppaItalia!B:G,6,FALSE))=FALSE,VLOOKUP($B65,[1]RankingCoppaItalia!B:G,6,FALSE),0),IF(ISNA(VLOOKUP($B65,[1]RankingSuperCoppa!B:G,6,FALSE))=FALSE,VLOOKUP($B65,[1]RankingSuperCoppa!B:G,6,FALSE),0),IF(ISNA(VLOOKUP($B65,[1]RankingCoppeInternazionali!A:G,7,FALSE))=FALSE,VLOOKUP($B65,[1]RankingCoppeInternazionali!A:G,7,FALSE),0),IF(ISNA(VLOOKUP($B65,'[1]Ranking Champions'!B:G,6,FALSE))=FALSE,VLOOKUP($B65,'[1]Ranking Champions'!B:G,6,FALSE),0))</f>
        <v>23.45</v>
      </c>
      <c r="D65" s="6" t="s">
        <v>67</v>
      </c>
      <c r="E65" s="15" t="s">
        <v>67</v>
      </c>
      <c r="F65">
        <v>2</v>
      </c>
    </row>
    <row r="66" spans="1:6">
      <c r="A66">
        <v>63</v>
      </c>
      <c r="B66" s="8" t="s">
        <v>79</v>
      </c>
      <c r="C66" s="5">
        <f>SUM(IF(ISNA(VLOOKUP($B66,[1]RankingCampionato!B:G,6,FALSE))=FALSE,VLOOKUP($B66,[1]RankingCampionato!B:G,6,FALSE),0),IF(ISNA(VLOOKUP($B66,[1]RankingCoppaItalia!B:G,6,FALSE))=FALSE,VLOOKUP($B66,[1]RankingCoppaItalia!B:G,6,FALSE),0),IF(ISNA(VLOOKUP($B66,[1]RankingSuperCoppa!B:G,6,FALSE))=FALSE,VLOOKUP($B66,[1]RankingSuperCoppa!B:G,6,FALSE),0),IF(ISNA(VLOOKUP($B66,[1]RankingCoppeInternazionali!A:G,7,FALSE))=FALSE,VLOOKUP($B66,[1]RankingCoppeInternazionali!A:G,7,FALSE),0),IF(ISNA(VLOOKUP($B66,'[1]Ranking Champions'!B:G,6,FALSE))=FALSE,VLOOKUP($B66,'[1]Ranking Champions'!B:G,6,FALSE),0))</f>
        <v>23.25</v>
      </c>
      <c r="D66" s="6" t="s">
        <v>67</v>
      </c>
      <c r="E66" s="15" t="s">
        <v>67</v>
      </c>
      <c r="F66">
        <v>2</v>
      </c>
    </row>
    <row r="67" spans="1:6">
      <c r="A67">
        <v>64</v>
      </c>
      <c r="B67" s="8" t="s">
        <v>80</v>
      </c>
      <c r="C67" s="5">
        <f>SUM(IF(ISNA(VLOOKUP($B67,[1]RankingCampionato!B:G,6,FALSE))=FALSE,VLOOKUP($B67,[1]RankingCampionato!B:G,6,FALSE),0),IF(ISNA(VLOOKUP($B67,[1]RankingCoppaItalia!B:G,6,FALSE))=FALSE,VLOOKUP($B67,[1]RankingCoppaItalia!B:G,6,FALSE),0),IF(ISNA(VLOOKUP($B67,[1]RankingSuperCoppa!B:G,6,FALSE))=FALSE,VLOOKUP($B67,[1]RankingSuperCoppa!B:G,6,FALSE),0),IF(ISNA(VLOOKUP($B67,[1]RankingCoppeInternazionali!A:G,7,FALSE))=FALSE,VLOOKUP($B67,[1]RankingCoppeInternazionali!A:G,7,FALSE),0),IF(ISNA(VLOOKUP($B67,'[1]Ranking Champions'!B:G,6,FALSE))=FALSE,VLOOKUP($B67,'[1]Ranking Champions'!B:G,6,FALSE),0))</f>
        <v>23.25</v>
      </c>
      <c r="D67" s="6" t="s">
        <v>67</v>
      </c>
      <c r="E67" s="15" t="s">
        <v>67</v>
      </c>
      <c r="F67">
        <v>2</v>
      </c>
    </row>
    <row r="68" spans="1:6">
      <c r="A68">
        <v>65</v>
      </c>
      <c r="B68" s="8" t="s">
        <v>81</v>
      </c>
      <c r="C68" s="5">
        <f>SUM(IF(ISNA(VLOOKUP($B68,[1]RankingCampionato!B:G,6,FALSE))=FALSE,VLOOKUP($B68,[1]RankingCampionato!B:G,6,FALSE),0),IF(ISNA(VLOOKUP($B68,[1]RankingCoppaItalia!B:G,6,FALSE))=FALSE,VLOOKUP($B68,[1]RankingCoppaItalia!B:G,6,FALSE),0),IF(ISNA(VLOOKUP($B68,[1]RankingSuperCoppa!B:G,6,FALSE))=FALSE,VLOOKUP($B68,[1]RankingSuperCoppa!B:G,6,FALSE),0),IF(ISNA(VLOOKUP($B68,[1]RankingCoppeInternazionali!A:G,7,FALSE))=FALSE,VLOOKUP($B68,[1]RankingCoppeInternazionali!A:G,7,FALSE),0),IF(ISNA(VLOOKUP($B68,'[1]Ranking Champions'!B:G,6,FALSE))=FALSE,VLOOKUP($B68,'[1]Ranking Champions'!B:G,6,FALSE),0))</f>
        <v>22.25</v>
      </c>
      <c r="D68" s="6" t="s">
        <v>67</v>
      </c>
      <c r="E68" s="15" t="s">
        <v>67</v>
      </c>
      <c r="F68">
        <v>2</v>
      </c>
    </row>
    <row r="69" spans="1:6">
      <c r="A69">
        <v>66</v>
      </c>
      <c r="B69" s="8" t="s">
        <v>82</v>
      </c>
      <c r="C69" s="5">
        <f>SUM(IF(ISNA(VLOOKUP($B69,[1]RankingCampionato!B:G,6,FALSE))=FALSE,VLOOKUP($B69,[1]RankingCampionato!B:G,6,FALSE),0),IF(ISNA(VLOOKUP($B69,[1]RankingCoppaItalia!B:G,6,FALSE))=FALSE,VLOOKUP($B69,[1]RankingCoppaItalia!B:G,6,FALSE),0),IF(ISNA(VLOOKUP($B69,[1]RankingSuperCoppa!B:G,6,FALSE))=FALSE,VLOOKUP($B69,[1]RankingSuperCoppa!B:G,6,FALSE),0),IF(ISNA(VLOOKUP($B69,[1]RankingCoppeInternazionali!A:G,7,FALSE))=FALSE,VLOOKUP($B69,[1]RankingCoppeInternazionali!A:G,7,FALSE),0),IF(ISNA(VLOOKUP($B69,'[1]Ranking Champions'!B:G,6,FALSE))=FALSE,VLOOKUP($B69,'[1]Ranking Champions'!B:G,6,FALSE),0))</f>
        <v>20.549999999999997</v>
      </c>
      <c r="D69" s="6" t="s">
        <v>67</v>
      </c>
      <c r="E69" s="15" t="s">
        <v>67</v>
      </c>
      <c r="F69">
        <v>2</v>
      </c>
    </row>
    <row r="70" spans="1:6">
      <c r="A70">
        <v>67</v>
      </c>
      <c r="B70" s="8" t="s">
        <v>83</v>
      </c>
      <c r="C70" s="5">
        <f>SUM(IF(ISNA(VLOOKUP($B70,[1]RankingCampionato!B:G,6,FALSE))=FALSE,VLOOKUP($B70,[1]RankingCampionato!B:G,6,FALSE),0),IF(ISNA(VLOOKUP($B70,[1]RankingCoppaItalia!B:G,6,FALSE))=FALSE,VLOOKUP($B70,[1]RankingCoppaItalia!B:G,6,FALSE),0),IF(ISNA(VLOOKUP($B70,[1]RankingSuperCoppa!B:G,6,FALSE))=FALSE,VLOOKUP($B70,[1]RankingSuperCoppa!B:G,6,FALSE),0),IF(ISNA(VLOOKUP($B70,[1]RankingCoppeInternazionali!A:G,7,FALSE))=FALSE,VLOOKUP($B70,[1]RankingCoppeInternazionali!A:G,7,FALSE),0),IF(ISNA(VLOOKUP($B70,'[1]Ranking Champions'!B:G,6,FALSE))=FALSE,VLOOKUP($B70,'[1]Ranking Champions'!B:G,6,FALSE),0))</f>
        <v>19.350000000000001</v>
      </c>
      <c r="D70" s="6" t="s">
        <v>67</v>
      </c>
      <c r="E70" s="15" t="s">
        <v>67</v>
      </c>
      <c r="F70">
        <v>2</v>
      </c>
    </row>
    <row r="71" spans="1:6">
      <c r="A71">
        <v>68</v>
      </c>
      <c r="B71" s="2" t="s">
        <v>58</v>
      </c>
      <c r="C71" s="5">
        <f>SUM(IF(ISNA(VLOOKUP($B71,[1]RankingCampionato!B:G,6,FALSE))=FALSE,VLOOKUP($B71,[1]RankingCampionato!B:G,6,FALSE),0),IF(ISNA(VLOOKUP($B71,[1]RankingCoppaItalia!B:G,6,FALSE))=FALSE,VLOOKUP($B71,[1]RankingCoppaItalia!B:G,6,FALSE),0),IF(ISNA(VLOOKUP($B71,[1]RankingSuperCoppa!B:G,6,FALSE))=FALSE,VLOOKUP($B71,[1]RankingSuperCoppa!B:G,6,FALSE),0),IF(ISNA(VLOOKUP($B71,[1]RankingCoppeInternazionali!A:G,7,FALSE))=FALSE,VLOOKUP($B71,[1]RankingCoppeInternazionali!A:G,7,FALSE),0),IF(ISNA(VLOOKUP($B71,'[1]Ranking Champions'!B:G,6,FALSE))=FALSE,VLOOKUP($B71,'[1]Ranking Champions'!B:G,6,FALSE),0))</f>
        <v>18.650000000000002</v>
      </c>
      <c r="D71" s="6">
        <v>-12</v>
      </c>
      <c r="E71" s="6">
        <v>0</v>
      </c>
      <c r="F71" s="14">
        <v>2</v>
      </c>
    </row>
    <row r="72" spans="1:6">
      <c r="A72">
        <v>69</v>
      </c>
      <c r="B72" s="1" t="s">
        <v>59</v>
      </c>
      <c r="C72" s="5">
        <f>SUM(IF(ISNA(VLOOKUP($B72,[1]RankingCampionato!B:G,6,FALSE))=FALSE,VLOOKUP($B72,[1]RankingCampionato!B:G,6,FALSE),0),IF(ISNA(VLOOKUP($B72,[1]RankingCoppaItalia!B:G,6,FALSE))=FALSE,VLOOKUP($B72,[1]RankingCoppaItalia!B:G,6,FALSE),0),IF(ISNA(VLOOKUP($B72,[1]RankingSuperCoppa!B:G,6,FALSE))=FALSE,VLOOKUP($B72,[1]RankingSuperCoppa!B:G,6,FALSE),0),IF(ISNA(VLOOKUP($B72,[1]RankingCoppeInternazionali!A:G,7,FALSE))=FALSE,VLOOKUP($B72,[1]RankingCoppeInternazionali!A:G,7,FALSE),0),IF(ISNA(VLOOKUP($B72,'[1]Ranking Champions'!B:G,6,FALSE))=FALSE,VLOOKUP($B72,'[1]Ranking Champions'!B:G,6,FALSE),0))</f>
        <v>18.650000000000002</v>
      </c>
      <c r="D72" s="6">
        <v>-12</v>
      </c>
      <c r="E72" s="6">
        <v>0</v>
      </c>
      <c r="F72" s="14">
        <v>2</v>
      </c>
    </row>
    <row r="73" spans="1:6">
      <c r="A73">
        <v>70</v>
      </c>
      <c r="B73" s="1" t="s">
        <v>60</v>
      </c>
      <c r="C73" s="5">
        <f>SUM(IF(ISNA(VLOOKUP($B73,[1]RankingCampionato!B:G,6,FALSE))=FALSE,VLOOKUP($B73,[1]RankingCampionato!B:G,6,FALSE),0),IF(ISNA(VLOOKUP($B73,[1]RankingCoppaItalia!B:G,6,FALSE))=FALSE,VLOOKUP($B73,[1]RankingCoppaItalia!B:G,6,FALSE),0),IF(ISNA(VLOOKUP($B73,[1]RankingSuperCoppa!B:G,6,FALSE))=FALSE,VLOOKUP($B73,[1]RankingSuperCoppa!B:G,6,FALSE),0),IF(ISNA(VLOOKUP($B73,[1]RankingCoppeInternazionali!A:G,7,FALSE))=FALSE,VLOOKUP($B73,[1]RankingCoppeInternazionali!A:G,7,FALSE),0),IF(ISNA(VLOOKUP($B73,'[1]Ranking Champions'!B:G,6,FALSE))=FALSE,VLOOKUP($B73,'[1]Ranking Champions'!B:G,6,FALSE),0))</f>
        <v>18.650000000000002</v>
      </c>
      <c r="D73" s="6">
        <v>-12</v>
      </c>
      <c r="E73" s="6">
        <v>0</v>
      </c>
      <c r="F73" s="14">
        <v>2</v>
      </c>
    </row>
    <row r="74" spans="1:6">
      <c r="A74">
        <v>71</v>
      </c>
      <c r="B74" s="8" t="s">
        <v>84</v>
      </c>
      <c r="C74" s="5">
        <f>SUM(IF(ISNA(VLOOKUP($B74,[1]RankingCampionato!B:G,6,FALSE))=FALSE,VLOOKUP($B74,[1]RankingCampionato!B:G,6,FALSE),0),IF(ISNA(VLOOKUP($B74,[1]RankingCoppaItalia!B:G,6,FALSE))=FALSE,VLOOKUP($B74,[1]RankingCoppaItalia!B:G,6,FALSE),0),IF(ISNA(VLOOKUP($B74,[1]RankingSuperCoppa!B:G,6,FALSE))=FALSE,VLOOKUP($B74,[1]RankingSuperCoppa!B:G,6,FALSE),0),IF(ISNA(VLOOKUP($B74,[1]RankingCoppeInternazionali!A:G,7,FALSE))=FALSE,VLOOKUP($B74,[1]RankingCoppeInternazionali!A:G,7,FALSE),0),IF(ISNA(VLOOKUP($B74,'[1]Ranking Champions'!B:G,6,FALSE))=FALSE,VLOOKUP($B74,'[1]Ranking Champions'!B:G,6,FALSE),0))</f>
        <v>18.149999999999999</v>
      </c>
      <c r="D74" s="6" t="s">
        <v>67</v>
      </c>
      <c r="E74" s="15" t="s">
        <v>67</v>
      </c>
      <c r="F74">
        <v>2</v>
      </c>
    </row>
    <row r="75" spans="1:6">
      <c r="A75">
        <v>72</v>
      </c>
      <c r="B75" s="8" t="s">
        <v>85</v>
      </c>
      <c r="C75" s="5">
        <f>SUM(IF(ISNA(VLOOKUP($B75,[1]RankingCampionato!B:G,6,FALSE))=FALSE,VLOOKUP($B75,[1]RankingCampionato!B:G,6,FALSE),0),IF(ISNA(VLOOKUP($B75,[1]RankingCoppaItalia!B:G,6,FALSE))=FALSE,VLOOKUP($B75,[1]RankingCoppaItalia!B:G,6,FALSE),0),IF(ISNA(VLOOKUP($B75,[1]RankingSuperCoppa!B:G,6,FALSE))=FALSE,VLOOKUP($B75,[1]RankingSuperCoppa!B:G,6,FALSE),0),IF(ISNA(VLOOKUP($B75,[1]RankingCoppeInternazionali!A:G,7,FALSE))=FALSE,VLOOKUP($B75,[1]RankingCoppeInternazionali!A:G,7,FALSE),0),IF(ISNA(VLOOKUP($B75,'[1]Ranking Champions'!B:G,6,FALSE))=FALSE,VLOOKUP($B75,'[1]Ranking Champions'!B:G,6,FALSE),0))</f>
        <v>18.149999999999999</v>
      </c>
      <c r="D75" s="6" t="s">
        <v>67</v>
      </c>
      <c r="E75" s="15" t="s">
        <v>67</v>
      </c>
      <c r="F75">
        <v>2</v>
      </c>
    </row>
    <row r="76" spans="1:6">
      <c r="A76">
        <v>73</v>
      </c>
      <c r="B76" s="2" t="s">
        <v>61</v>
      </c>
      <c r="C76" s="5">
        <f>SUM(IF(ISNA(VLOOKUP($B76,[1]RankingCampionato!B:G,6,FALSE))=FALSE,VLOOKUP($B76,[1]RankingCampionato!B:G,6,FALSE),0),IF(ISNA(VLOOKUP($B76,[1]RankingCoppaItalia!B:G,6,FALSE))=FALSE,VLOOKUP($B76,[1]RankingCoppaItalia!B:G,6,FALSE),0),IF(ISNA(VLOOKUP($B76,[1]RankingSuperCoppa!B:G,6,FALSE))=FALSE,VLOOKUP($B76,[1]RankingSuperCoppa!B:G,6,FALSE),0),IF(ISNA(VLOOKUP($B76,[1]RankingCoppeInternazionali!A:G,7,FALSE))=FALSE,VLOOKUP($B76,[1]RankingCoppeInternazionali!A:G,7,FALSE),0),IF(ISNA(VLOOKUP($B76,'[1]Ranking Champions'!B:G,6,FALSE))=FALSE,VLOOKUP($B76,'[1]Ranking Champions'!B:G,6,FALSE),0))</f>
        <v>17.649999999999999</v>
      </c>
      <c r="D76" s="6">
        <v>-14</v>
      </c>
      <c r="E76" s="6">
        <v>0</v>
      </c>
      <c r="F76" s="14">
        <v>2</v>
      </c>
    </row>
    <row r="77" spans="1:6">
      <c r="A77">
        <v>74</v>
      </c>
      <c r="B77" s="8" t="s">
        <v>86</v>
      </c>
      <c r="C77" s="5">
        <f>SUM(IF(ISNA(VLOOKUP($B77,[1]RankingCampionato!B:G,6,FALSE))=FALSE,VLOOKUP($B77,[1]RankingCampionato!B:G,6,FALSE),0),IF(ISNA(VLOOKUP($B77,[1]RankingCoppaItalia!B:G,6,FALSE))=FALSE,VLOOKUP($B77,[1]RankingCoppaItalia!B:G,6,FALSE),0),IF(ISNA(VLOOKUP($B77,[1]RankingSuperCoppa!B:G,6,FALSE))=FALSE,VLOOKUP($B77,[1]RankingSuperCoppa!B:G,6,FALSE),0),IF(ISNA(VLOOKUP($B77,[1]RankingCoppeInternazionali!A:G,7,FALSE))=FALSE,VLOOKUP($B77,[1]RankingCoppeInternazionali!A:G,7,FALSE),0),IF(ISNA(VLOOKUP($B77,'[1]Ranking Champions'!B:G,6,FALSE))=FALSE,VLOOKUP($B77,'[1]Ranking Champions'!B:G,6,FALSE),0))</f>
        <v>17.55</v>
      </c>
      <c r="D77" s="6" t="s">
        <v>67</v>
      </c>
      <c r="E77" s="15" t="s">
        <v>67</v>
      </c>
      <c r="F77" s="12">
        <v>2</v>
      </c>
    </row>
    <row r="78" spans="1:6">
      <c r="A78">
        <v>75</v>
      </c>
      <c r="B78" s="7" t="s">
        <v>69</v>
      </c>
      <c r="C78" s="5">
        <f>SUM(IF(ISNA(VLOOKUP($B78,[1]RankingCampionato!B:G,6,FALSE))=FALSE,VLOOKUP($B78,[1]RankingCampionato!B:G,6,FALSE),0),IF(ISNA(VLOOKUP($B78,[1]RankingCoppaItalia!B:G,6,FALSE))=FALSE,VLOOKUP($B78,[1]RankingCoppaItalia!B:G,6,FALSE),0),IF(ISNA(VLOOKUP($B78,[1]RankingSuperCoppa!B:G,6,FALSE))=FALSE,VLOOKUP($B78,[1]RankingSuperCoppa!B:G,6,FALSE),0),IF(ISNA(VLOOKUP($B78,[1]RankingCoppeInternazionali!A:G,7,FALSE))=FALSE,VLOOKUP($B78,[1]RankingCoppeInternazionali!A:G,7,FALSE),0),IF(ISNA(VLOOKUP($B78,'[1]Ranking Champions'!B:G,6,FALSE))=FALSE,VLOOKUP($B78,'[1]Ranking Champions'!B:G,6,FALSE),0))</f>
        <v>16.45</v>
      </c>
      <c r="D78" s="6">
        <v>-12</v>
      </c>
      <c r="E78" s="6">
        <v>-4.4499999999999993</v>
      </c>
      <c r="F78" s="14">
        <v>1</v>
      </c>
    </row>
    <row r="79" spans="1:6">
      <c r="A79">
        <v>76</v>
      </c>
      <c r="B79" s="3" t="s">
        <v>38</v>
      </c>
      <c r="C79" s="5">
        <f>SUM(IF(ISNA(VLOOKUP($B79,[1]RankingCampionato!B:G,6,FALSE))=FALSE,VLOOKUP($B79,[1]RankingCampionato!B:G,6,FALSE),0),IF(ISNA(VLOOKUP($B79,[1]RankingCoppaItalia!B:G,6,FALSE))=FALSE,VLOOKUP($B79,[1]RankingCoppaItalia!B:G,6,FALSE),0),IF(ISNA(VLOOKUP($B79,[1]RankingSuperCoppa!B:G,6,FALSE))=FALSE,VLOOKUP($B79,[1]RankingSuperCoppa!B:G,6,FALSE),0),IF(ISNA(VLOOKUP($B79,[1]RankingCoppeInternazionali!A:G,7,FALSE))=FALSE,VLOOKUP($B79,[1]RankingCoppeInternazionali!A:G,7,FALSE),0),IF(ISNA(VLOOKUP($B79,'[1]Ranking Champions'!B:G,6,FALSE))=FALSE,VLOOKUP($B79,'[1]Ranking Champions'!B:G,6,FALSE),0))</f>
        <v>16.239999999999998</v>
      </c>
      <c r="D79" s="6">
        <v>-16</v>
      </c>
      <c r="E79" s="6">
        <v>0</v>
      </c>
      <c r="F79" s="14">
        <v>2</v>
      </c>
    </row>
    <row r="80" spans="1:6">
      <c r="A80">
        <v>77</v>
      </c>
      <c r="B80" s="3" t="s">
        <v>26</v>
      </c>
      <c r="C80" s="5">
        <f>SUM(IF(ISNA(VLOOKUP($B80,[1]RankingCampionato!B:G,6,FALSE))=FALSE,VLOOKUP($B80,[1]RankingCampionato!B:G,6,FALSE),0),IF(ISNA(VLOOKUP($B80,[1]RankingCoppaItalia!B:G,6,FALSE))=FALSE,VLOOKUP($B80,[1]RankingCoppaItalia!B:G,6,FALSE),0),IF(ISNA(VLOOKUP($B80,[1]RankingSuperCoppa!B:G,6,FALSE))=FALSE,VLOOKUP($B80,[1]RankingSuperCoppa!B:G,6,FALSE),0),IF(ISNA(VLOOKUP($B80,[1]RankingCoppeInternazionali!A:G,7,FALSE))=FALSE,VLOOKUP($B80,[1]RankingCoppeInternazionali!A:G,7,FALSE),0),IF(ISNA(VLOOKUP($B80,'[1]Ranking Champions'!B:G,6,FALSE))=FALSE,VLOOKUP($B80,'[1]Ranking Champions'!B:G,6,FALSE),0))</f>
        <v>15.780000000000001</v>
      </c>
      <c r="D80" s="6">
        <v>-16</v>
      </c>
      <c r="E80" s="6">
        <v>0</v>
      </c>
      <c r="F80" s="14">
        <v>1</v>
      </c>
    </row>
    <row r="81" spans="1:6">
      <c r="A81">
        <v>78</v>
      </c>
      <c r="B81" s="8" t="s">
        <v>87</v>
      </c>
      <c r="C81" s="5">
        <f>SUM(IF(ISNA(VLOOKUP($B81,[1]RankingCampionato!B:G,6,FALSE))=FALSE,VLOOKUP($B81,[1]RankingCampionato!B:G,6,FALSE),0),IF(ISNA(VLOOKUP($B81,[1]RankingCoppaItalia!B:G,6,FALSE))=FALSE,VLOOKUP($B81,[1]RankingCoppaItalia!B:G,6,FALSE),0),IF(ISNA(VLOOKUP($B81,[1]RankingSuperCoppa!B:G,6,FALSE))=FALSE,VLOOKUP($B81,[1]RankingSuperCoppa!B:G,6,FALSE),0),IF(ISNA(VLOOKUP($B81,[1]RankingCoppeInternazionali!A:G,7,FALSE))=FALSE,VLOOKUP($B81,[1]RankingCoppeInternazionali!A:G,7,FALSE),0),IF(ISNA(VLOOKUP($B81,'[1]Ranking Champions'!B:G,6,FALSE))=FALSE,VLOOKUP($B81,'[1]Ranking Champions'!B:G,6,FALSE),0))</f>
        <v>15.75</v>
      </c>
      <c r="D81" s="6" t="s">
        <v>67</v>
      </c>
      <c r="E81" s="15" t="s">
        <v>67</v>
      </c>
      <c r="F81" s="12">
        <v>2</v>
      </c>
    </row>
    <row r="82" spans="1:6">
      <c r="A82">
        <v>79</v>
      </c>
      <c r="B82" s="8" t="s">
        <v>88</v>
      </c>
      <c r="C82" s="5">
        <f>SUM(IF(ISNA(VLOOKUP($B82,[1]RankingCampionato!B:G,6,FALSE))=FALSE,VLOOKUP($B82,[1]RankingCampionato!B:G,6,FALSE),0),IF(ISNA(VLOOKUP($B82,[1]RankingCoppaItalia!B:G,6,FALSE))=FALSE,VLOOKUP($B82,[1]RankingCoppaItalia!B:G,6,FALSE),0),IF(ISNA(VLOOKUP($B82,[1]RankingSuperCoppa!B:G,6,FALSE))=FALSE,VLOOKUP($B82,[1]RankingSuperCoppa!B:G,6,FALSE),0),IF(ISNA(VLOOKUP($B82,[1]RankingCoppeInternazionali!A:G,7,FALSE))=FALSE,VLOOKUP($B82,[1]RankingCoppeInternazionali!A:G,7,FALSE),0),IF(ISNA(VLOOKUP($B82,'[1]Ranking Champions'!B:G,6,FALSE))=FALSE,VLOOKUP($B82,'[1]Ranking Champions'!B:G,6,FALSE),0))</f>
        <v>14.85</v>
      </c>
      <c r="D82" s="6" t="s">
        <v>67</v>
      </c>
      <c r="E82" s="15" t="s">
        <v>67</v>
      </c>
      <c r="F82" s="12">
        <v>2</v>
      </c>
    </row>
    <row r="83" spans="1:6">
      <c r="A83">
        <v>80</v>
      </c>
      <c r="B83" s="8" t="s">
        <v>89</v>
      </c>
      <c r="C83" s="5">
        <f>SUM(IF(ISNA(VLOOKUP($B83,[1]RankingCampionato!B:G,6,FALSE))=FALSE,VLOOKUP($B83,[1]RankingCampionato!B:G,6,FALSE),0),IF(ISNA(VLOOKUP($B83,[1]RankingCoppaItalia!B:G,6,FALSE))=FALSE,VLOOKUP($B83,[1]RankingCoppaItalia!B:G,6,FALSE),0),IF(ISNA(VLOOKUP($B83,[1]RankingSuperCoppa!B:G,6,FALSE))=FALSE,VLOOKUP($B83,[1]RankingSuperCoppa!B:G,6,FALSE),0),IF(ISNA(VLOOKUP($B83,[1]RankingCoppeInternazionali!A:G,7,FALSE))=FALSE,VLOOKUP($B83,[1]RankingCoppeInternazionali!A:G,7,FALSE),0),IF(ISNA(VLOOKUP($B83,'[1]Ranking Champions'!B:G,6,FALSE))=FALSE,VLOOKUP($B83,'[1]Ranking Champions'!B:G,6,FALSE),0))</f>
        <v>6.6499999999999995</v>
      </c>
      <c r="D83" s="6" t="s">
        <v>67</v>
      </c>
      <c r="E83" s="15" t="s">
        <v>67</v>
      </c>
      <c r="F83" s="12">
        <v>0</v>
      </c>
    </row>
    <row r="84" spans="1:6">
      <c r="A84">
        <v>81</v>
      </c>
      <c r="B84" s="3" t="s">
        <v>15</v>
      </c>
      <c r="C84" s="5">
        <f>SUM(IF(ISNA(VLOOKUP($B84,[1]RankingCampionato!B:G,6,FALSE))=FALSE,VLOOKUP($B84,[1]RankingCampionato!B:G,6,FALSE),0),IF(ISNA(VLOOKUP($B84,[1]RankingCoppaItalia!B:G,6,FALSE))=FALSE,VLOOKUP($B84,[1]RankingCoppaItalia!B:G,6,FALSE),0),IF(ISNA(VLOOKUP($B84,[1]RankingSuperCoppa!B:G,6,FALSE))=FALSE,VLOOKUP($B84,[1]RankingSuperCoppa!B:G,6,FALSE),0),IF(ISNA(VLOOKUP($B84,[1]RankingCoppeInternazionali!A:G,7,FALSE))=FALSE,VLOOKUP($B84,[1]RankingCoppeInternazionali!A:G,7,FALSE),0),IF(ISNA(VLOOKUP($B84,'[1]Ranking Champions'!B:G,6,FALSE))=FALSE,VLOOKUP($B84,'[1]Ranking Champions'!B:G,6,FALSE),0))</f>
        <v>0</v>
      </c>
      <c r="D84" s="6">
        <v>-31</v>
      </c>
      <c r="E84" s="6">
        <v>34.89</v>
      </c>
      <c r="F84" s="14">
        <v>2</v>
      </c>
    </row>
    <row r="85" spans="1:6">
      <c r="A85">
        <v>82</v>
      </c>
      <c r="B85" s="3" t="s">
        <v>19</v>
      </c>
      <c r="C85" s="5">
        <f>SUM(IF(ISNA(VLOOKUP($B85,[1]RankingCampionato!B:G,6,FALSE))=FALSE,VLOOKUP($B85,[1]RankingCampionato!B:G,6,FALSE),0),IF(ISNA(VLOOKUP($B85,[1]RankingCoppaItalia!B:G,6,FALSE))=FALSE,VLOOKUP($B85,[1]RankingCoppaItalia!B:G,6,FALSE),0),IF(ISNA(VLOOKUP($B85,[1]RankingSuperCoppa!B:G,6,FALSE))=FALSE,VLOOKUP($B85,[1]RankingSuperCoppa!B:G,6,FALSE),0),IF(ISNA(VLOOKUP($B85,[1]RankingCoppeInternazionali!A:G,7,FALSE))=FALSE,VLOOKUP($B85,[1]RankingCoppeInternazionali!A:G,7,FALSE),0),IF(ISNA(VLOOKUP($B85,'[1]Ranking Champions'!B:G,6,FALSE))=FALSE,VLOOKUP($B85,'[1]Ranking Champions'!B:G,6,FALSE),0))</f>
        <v>0</v>
      </c>
      <c r="D85" s="6">
        <v>-17</v>
      </c>
      <c r="E85" s="6">
        <v>0</v>
      </c>
      <c r="F85" s="14">
        <v>0</v>
      </c>
    </row>
  </sheetData>
  <mergeCells count="1">
    <mergeCell ref="A1:G2"/>
  </mergeCells>
  <conditionalFormatting sqref="D4:D61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D62:D85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E4:E55 E57:E59 E61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E71:E73 E76 E78:E80 E84:E8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E56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E6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E62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E63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E64">
    <cfRule type="iconSet" priority="1">
      <iconSet iconSet="3Arrows">
        <cfvo type="percent" val="0"/>
        <cfvo type="num" val="0"/>
        <cfvo type="num" val="0" gte="0"/>
      </iconSet>
    </cfRule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Ranking Lega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Mannucci</dc:creator>
  <cp:lastModifiedBy>Marco Mannucci</cp:lastModifiedBy>
  <dcterms:created xsi:type="dcterms:W3CDTF">2015-05-14T09:58:14Z</dcterms:created>
  <dcterms:modified xsi:type="dcterms:W3CDTF">2018-06-01T13:43:09Z</dcterms:modified>
</cp:coreProperties>
</file>