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15"/>
  <workbookPr/>
  <mc:AlternateContent xmlns:mc="http://schemas.openxmlformats.org/markup-compatibility/2006">
    <mc:Choice Requires="x15">
      <x15ac:absPath xmlns:x15ac="http://schemas.microsoft.com/office/spreadsheetml/2010/11/ac" url="/Users/fabionepi/Downloads/"/>
    </mc:Choice>
  </mc:AlternateContent>
  <bookViews>
    <workbookView xWindow="0" yWindow="460" windowWidth="38400" windowHeight="19700" activeTab="1"/>
  </bookViews>
  <sheets>
    <sheet name="NATIONALRANK" sheetId="1" r:id="rId1"/>
    <sheet name="1° GIORNATA" sheetId="2" r:id="rId2"/>
  </sheets>
  <definedNames>
    <definedName name="_xlnm._FilterDatabase" localSheetId="0" hidden="1">NATIONALRANK!$D$2:$D$212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2" l="1"/>
  <c r="G57" i="2"/>
  <c r="G56" i="2"/>
  <c r="G55" i="2"/>
  <c r="G54" i="2"/>
  <c r="G53" i="2"/>
  <c r="H53" i="2"/>
  <c r="G29" i="2"/>
  <c r="G30" i="2"/>
  <c r="G31" i="2"/>
  <c r="G32" i="2"/>
  <c r="G33" i="2"/>
  <c r="G34" i="2"/>
  <c r="G35" i="2"/>
  <c r="G36" i="2"/>
  <c r="G37" i="2"/>
  <c r="G58" i="2"/>
  <c r="G59" i="2"/>
  <c r="G60" i="2"/>
  <c r="G61" i="2"/>
  <c r="G62" i="2"/>
  <c r="G43" i="2"/>
  <c r="G44" i="2"/>
  <c r="G45" i="2"/>
  <c r="G46" i="2"/>
  <c r="G47" i="2"/>
  <c r="G8" i="2"/>
  <c r="G9" i="2"/>
  <c r="G10" i="2"/>
  <c r="G11" i="2"/>
  <c r="G12" i="2"/>
  <c r="G38" i="2"/>
  <c r="G39" i="2"/>
  <c r="G40" i="2"/>
  <c r="G41" i="2"/>
  <c r="G42" i="2"/>
  <c r="G13" i="2"/>
  <c r="G14" i="2"/>
  <c r="G16" i="2"/>
  <c r="G17" i="2"/>
  <c r="G18" i="2"/>
  <c r="G19" i="2"/>
  <c r="G20" i="2"/>
  <c r="G21" i="2"/>
  <c r="G22" i="2"/>
  <c r="G73" i="2"/>
  <c r="G74" i="2"/>
  <c r="G75" i="2"/>
  <c r="G76" i="2"/>
  <c r="G77" i="2"/>
  <c r="G48" i="2"/>
  <c r="G49" i="2"/>
  <c r="G50" i="2"/>
  <c r="G51" i="2"/>
  <c r="G52" i="2"/>
  <c r="G3" i="2"/>
  <c r="G4" i="2"/>
  <c r="G5" i="2"/>
  <c r="G6" i="2"/>
  <c r="G7" i="2"/>
  <c r="G63" i="2"/>
  <c r="G64" i="2"/>
  <c r="G65" i="2"/>
  <c r="G66" i="2"/>
  <c r="G67" i="2"/>
  <c r="G23" i="2"/>
  <c r="G24" i="2"/>
  <c r="G25" i="2"/>
  <c r="G26" i="2"/>
  <c r="G27" i="2"/>
  <c r="G78" i="2"/>
  <c r="G79" i="2"/>
  <c r="G80" i="2"/>
  <c r="G81" i="2"/>
  <c r="G82" i="2"/>
  <c r="G68" i="2"/>
  <c r="G69" i="2"/>
  <c r="G70" i="2"/>
  <c r="G71" i="2"/>
  <c r="G72" i="2"/>
  <c r="G28" i="2"/>
  <c r="H3" i="2"/>
  <c r="H63" i="2"/>
  <c r="H48" i="2"/>
  <c r="H73" i="2"/>
  <c r="H23" i="2"/>
  <c r="H68" i="2"/>
  <c r="H18" i="2"/>
  <c r="H78" i="2"/>
  <c r="H13" i="2"/>
  <c r="H38" i="2"/>
  <c r="H8" i="2"/>
  <c r="H43" i="2"/>
  <c r="H58" i="2"/>
  <c r="H33" i="2"/>
  <c r="H28" i="2"/>
  <c r="M6" i="1"/>
  <c r="M5" i="1"/>
  <c r="P6" i="1"/>
  <c r="O6" i="1"/>
  <c r="N5" i="1"/>
  <c r="P5" i="1"/>
  <c r="O5" i="1"/>
  <c r="N6" i="1"/>
</calcChain>
</file>

<file path=xl/sharedStrings.xml><?xml version="1.0" encoding="utf-8"?>
<sst xmlns="http://schemas.openxmlformats.org/spreadsheetml/2006/main" count="355" uniqueCount="293">
  <si>
    <t>Germany</t>
  </si>
  <si>
    <t>Brazil</t>
  </si>
  <si>
    <t>Portugal</t>
  </si>
  <si>
    <t>Argentina</t>
  </si>
  <si>
    <t>Belgium</t>
  </si>
  <si>
    <t>Poland</t>
  </si>
  <si>
    <t>Switzerland</t>
  </si>
  <si>
    <t>France</t>
  </si>
  <si>
    <t>Chile</t>
  </si>
  <si>
    <t>Colombia</t>
  </si>
  <si>
    <t>Spain</t>
  </si>
  <si>
    <t>Peru</t>
  </si>
  <si>
    <t>Wales</t>
  </si>
  <si>
    <t>Mexico</t>
  </si>
  <si>
    <t>England</t>
  </si>
  <si>
    <t>Uruguay</t>
  </si>
  <si>
    <t>Italy</t>
  </si>
  <si>
    <t>Croatia</t>
  </si>
  <si>
    <t>Slovakia</t>
  </si>
  <si>
    <t>Northern Ireland</t>
  </si>
  <si>
    <t>Costa Rica</t>
  </si>
  <si>
    <t>Iceland</t>
  </si>
  <si>
    <t>Sweden</t>
  </si>
  <si>
    <t>Ukraine</t>
  </si>
  <si>
    <t>Iran</t>
  </si>
  <si>
    <t>Denmark</t>
  </si>
  <si>
    <t>Turkey</t>
  </si>
  <si>
    <t>USA</t>
  </si>
  <si>
    <t>Netherlands</t>
  </si>
  <si>
    <t>Egypt</t>
  </si>
  <si>
    <t>Tunisia</t>
  </si>
  <si>
    <t>Serbia</t>
  </si>
  <si>
    <t>Senegal</t>
  </si>
  <si>
    <t>Republic of Ireland</t>
  </si>
  <si>
    <t>Ecuador</t>
  </si>
  <si>
    <t>Bosnia and Herzegovina</t>
  </si>
  <si>
    <t>Montenegro</t>
  </si>
  <si>
    <t>Bulgaria</t>
  </si>
  <si>
    <t>Paraguay</t>
  </si>
  <si>
    <t>Japan</t>
  </si>
  <si>
    <t>Romania</t>
  </si>
  <si>
    <t>Congo DR</t>
  </si>
  <si>
    <t>Scotland</t>
  </si>
  <si>
    <t>Nigeria</t>
  </si>
  <si>
    <t>Cameroon</t>
  </si>
  <si>
    <t>Bolivia</t>
  </si>
  <si>
    <t>Greece</t>
  </si>
  <si>
    <t>Haiti</t>
  </si>
  <si>
    <t>Burkina Faso</t>
  </si>
  <si>
    <t>Korea Republic</t>
  </si>
  <si>
    <t>Ghana</t>
  </si>
  <si>
    <t>Saudi Arabia</t>
  </si>
  <si>
    <t>Côte d'Ivoire</t>
  </si>
  <si>
    <t>Slovenia</t>
  </si>
  <si>
    <t>Morocco</t>
  </si>
  <si>
    <t>Austria</t>
  </si>
  <si>
    <t>Czech Republic</t>
  </si>
  <si>
    <t>Hungary</t>
  </si>
  <si>
    <t>Panama</t>
  </si>
  <si>
    <t>Jamaica</t>
  </si>
  <si>
    <t>China PR</t>
  </si>
  <si>
    <t>Algeria</t>
  </si>
  <si>
    <t>Russia</t>
  </si>
  <si>
    <t>Guinea</t>
  </si>
  <si>
    <t>Albania</t>
  </si>
  <si>
    <t>Cape Verde Islands</t>
  </si>
  <si>
    <t>Venezuela</t>
  </si>
  <si>
    <t>Uzbekistan</t>
  </si>
  <si>
    <t>Cyprus</t>
  </si>
  <si>
    <t>Uganda</t>
  </si>
  <si>
    <t>United Arab Emirates</t>
  </si>
  <si>
    <t>Norway</t>
  </si>
  <si>
    <t>Honduras</t>
  </si>
  <si>
    <t>Syria</t>
  </si>
  <si>
    <t>Mali</t>
  </si>
  <si>
    <t>Belarus</t>
  </si>
  <si>
    <t>Zambia</t>
  </si>
  <si>
    <t>Gabon</t>
  </si>
  <si>
    <t>South Africa</t>
  </si>
  <si>
    <t>Libya</t>
  </si>
  <si>
    <t>Israel</t>
  </si>
  <si>
    <t>Armenia</t>
  </si>
  <si>
    <t>Estonia</t>
  </si>
  <si>
    <t>Qatar</t>
  </si>
  <si>
    <t>Curaçao</t>
  </si>
  <si>
    <t>Finland</t>
  </si>
  <si>
    <t>Benin</t>
  </si>
  <si>
    <t>Kenya</t>
  </si>
  <si>
    <t>Iraq</t>
  </si>
  <si>
    <t>Palestine</t>
  </si>
  <si>
    <t>Azerbaijan</t>
  </si>
  <si>
    <t>Faroe Islands</t>
  </si>
  <si>
    <t>Guinea-Bissau</t>
  </si>
  <si>
    <t>Congo</t>
  </si>
  <si>
    <t>Canada</t>
  </si>
  <si>
    <t>Sierra Leone</t>
  </si>
  <si>
    <t>Mauritania</t>
  </si>
  <si>
    <t>El Salvador</t>
  </si>
  <si>
    <t>Trinidad and Tobago</t>
  </si>
  <si>
    <t>Luxembourg</t>
  </si>
  <si>
    <t>Madagascar</t>
  </si>
  <si>
    <t>FYR Macedonia</t>
  </si>
  <si>
    <t>Georgia</t>
  </si>
  <si>
    <t>Zimbabwe</t>
  </si>
  <si>
    <t>Niger</t>
  </si>
  <si>
    <t>India</t>
  </si>
  <si>
    <t>Mozambique</t>
  </si>
  <si>
    <t>Nicaragua</t>
  </si>
  <si>
    <t>Jordan</t>
  </si>
  <si>
    <t>Suriname</t>
  </si>
  <si>
    <t>Oman</t>
  </si>
  <si>
    <t>New Zealand</t>
  </si>
  <si>
    <t>St. Kitts and Nevis</t>
  </si>
  <si>
    <t>Lebanon</t>
  </si>
  <si>
    <t>Malawi</t>
  </si>
  <si>
    <t>Antigua and Barbuda</t>
  </si>
  <si>
    <t>Rwanda</t>
  </si>
  <si>
    <t>Bahrain</t>
  </si>
  <si>
    <t>Lithuania</t>
  </si>
  <si>
    <t>Togo</t>
  </si>
  <si>
    <t>Kyrgyz Republic</t>
  </si>
  <si>
    <t>Philippines</t>
  </si>
  <si>
    <t>Korea DPR</t>
  </si>
  <si>
    <t>Tanzania</t>
  </si>
  <si>
    <t>Kazakhstan</t>
  </si>
  <si>
    <t>Central African Republic</t>
  </si>
  <si>
    <t>Yemen</t>
  </si>
  <si>
    <t>Burundi</t>
  </si>
  <si>
    <t>Vietnam</t>
  </si>
  <si>
    <t>Guatemala</t>
  </si>
  <si>
    <t>Namibia</t>
  </si>
  <si>
    <t>Liberia</t>
  </si>
  <si>
    <t>Sudan</t>
  </si>
  <si>
    <t>Equatorial Guinea</t>
  </si>
  <si>
    <t>Turkmenistan</t>
  </si>
  <si>
    <t>Angola</t>
  </si>
  <si>
    <t>Thailand</t>
  </si>
  <si>
    <t>Swaziland</t>
  </si>
  <si>
    <t>Tajikistan</t>
  </si>
  <si>
    <t>Comoros</t>
  </si>
  <si>
    <t>New Caledonia</t>
  </si>
  <si>
    <t>Lesotho</t>
  </si>
  <si>
    <t>Andorra</t>
  </si>
  <si>
    <t>Ethiopia</t>
  </si>
  <si>
    <t>Botswana</t>
  </si>
  <si>
    <t>Hong Kong</t>
  </si>
  <si>
    <t>Latvia</t>
  </si>
  <si>
    <t>Tahiti</t>
  </si>
  <si>
    <t>South Sudan</t>
  </si>
  <si>
    <t>Chinese Taipei</t>
  </si>
  <si>
    <t>Myanmar</t>
  </si>
  <si>
    <t>Chad</t>
  </si>
  <si>
    <t>Maldives</t>
  </si>
  <si>
    <t>Solomon Islands</t>
  </si>
  <si>
    <t>Guyana</t>
  </si>
  <si>
    <t>Moldova</t>
  </si>
  <si>
    <t>Afghanistan</t>
  </si>
  <si>
    <t>Grenada</t>
  </si>
  <si>
    <t>Dominican Republic</t>
  </si>
  <si>
    <t>Mauritius</t>
  </si>
  <si>
    <t>Singapore</t>
  </si>
  <si>
    <t>Puerto Rico</t>
  </si>
  <si>
    <t>Gambia</t>
  </si>
  <si>
    <t>Papua New Guinea</t>
  </si>
  <si>
    <t>Laos</t>
  </si>
  <si>
    <t>Malaysia</t>
  </si>
  <si>
    <t>Belize</t>
  </si>
  <si>
    <t>Indonesia</t>
  </si>
  <si>
    <t>Barbados</t>
  </si>
  <si>
    <t>Dominica</t>
  </si>
  <si>
    <t>Cambodia</t>
  </si>
  <si>
    <t>St. Vincent and the Grenadines</t>
  </si>
  <si>
    <t>Bhutan</t>
  </si>
  <si>
    <t>Nepal</t>
  </si>
  <si>
    <t>São Tomé e Príncipe</t>
  </si>
  <si>
    <t>Fiji</t>
  </si>
  <si>
    <t>St. Lucia</t>
  </si>
  <si>
    <t>Aruba</t>
  </si>
  <si>
    <t>Cuba</t>
  </si>
  <si>
    <t>Kuwait</t>
  </si>
  <si>
    <t>Macau</t>
  </si>
  <si>
    <t>Bermuda</t>
  </si>
  <si>
    <t>Kosovo</t>
  </si>
  <si>
    <t>Djibouti</t>
  </si>
  <si>
    <t>Brunei Darussalam</t>
  </si>
  <si>
    <t>Liechtenstein</t>
  </si>
  <si>
    <t>Vanuatu</t>
  </si>
  <si>
    <t>Guam</t>
  </si>
  <si>
    <t>Seychelles</t>
  </si>
  <si>
    <t>Malta</t>
  </si>
  <si>
    <t>Timor-Leste</t>
  </si>
  <si>
    <t>Samoa</t>
  </si>
  <si>
    <t>American Samoa</t>
  </si>
  <si>
    <t>Cook Islands</t>
  </si>
  <si>
    <t>Bangladesh</t>
  </si>
  <si>
    <t>Mongolia</t>
  </si>
  <si>
    <t>Sri Lanka</t>
  </si>
  <si>
    <t>US Virgin Islands</t>
  </si>
  <si>
    <t>Pakistan</t>
  </si>
  <si>
    <t>Montserrat</t>
  </si>
  <si>
    <t>Turks and Caicos Islands</t>
  </si>
  <si>
    <t>Cayman Islands</t>
  </si>
  <si>
    <t>San Marino</t>
  </si>
  <si>
    <t>British Virgin Islands</t>
  </si>
  <si>
    <t>Anguilla</t>
  </si>
  <si>
    <t>Bahamas</t>
  </si>
  <si>
    <t>Eritrea</t>
  </si>
  <si>
    <t>Gibraltar</t>
  </si>
  <si>
    <t>Somalia</t>
  </si>
  <si>
    <t>Tonga</t>
  </si>
  <si>
    <t>POS</t>
  </si>
  <si>
    <t>NATION</t>
  </si>
  <si>
    <t>RANK</t>
  </si>
  <si>
    <t>PARTITA DI ESEMPIO</t>
  </si>
  <si>
    <t>X</t>
  </si>
  <si>
    <t>Australia</t>
  </si>
  <si>
    <t>MONTENEGRO</t>
  </si>
  <si>
    <t>DANIMARCA</t>
  </si>
  <si>
    <t>SCOZIA</t>
  </si>
  <si>
    <t>SLOVACCHIA</t>
  </si>
  <si>
    <t>RISULTATO</t>
  </si>
  <si>
    <t>PUNTI</t>
  </si>
  <si>
    <t>TOTALE</t>
  </si>
  <si>
    <t>SCELTA</t>
  </si>
  <si>
    <t>AVVERSARIO</t>
  </si>
  <si>
    <t>NOME</t>
  </si>
  <si>
    <t>FABIO NEPI</t>
  </si>
  <si>
    <t>MIRKO FORTI</t>
  </si>
  <si>
    <t>NORVEGIA</t>
  </si>
  <si>
    <t>SAN MARINO</t>
  </si>
  <si>
    <t>PORTOGALLO</t>
  </si>
  <si>
    <t>ANDORRA</t>
  </si>
  <si>
    <t>NICOLA GRAGNANI</t>
  </si>
  <si>
    <t>SERBIA</t>
  </si>
  <si>
    <t>AUSTRIA</t>
  </si>
  <si>
    <t>SVIZZERA</t>
  </si>
  <si>
    <t>UNGHERIA</t>
  </si>
  <si>
    <t>FABRIZIO RAPETTI</t>
  </si>
  <si>
    <t>AZERBAIJAN</t>
  </si>
  <si>
    <t>REP. CECA</t>
  </si>
  <si>
    <t>LITUANIA</t>
  </si>
  <si>
    <t>MALTA</t>
  </si>
  <si>
    <t>URUGUAY</t>
  </si>
  <si>
    <t>VENEZUELA</t>
  </si>
  <si>
    <t>GIANLUCA L'ABBATE</t>
  </si>
  <si>
    <t>POLONIA</t>
  </si>
  <si>
    <t>ARMENIA</t>
  </si>
  <si>
    <t>GEORGIA</t>
  </si>
  <si>
    <t>GALLES</t>
  </si>
  <si>
    <t>LIBIA</t>
  </si>
  <si>
    <t>MATTEO CAZZAROTTO</t>
  </si>
  <si>
    <t>ROMANIA</t>
  </si>
  <si>
    <t>KAZAKHISTAN</t>
  </si>
  <si>
    <t>ISRAELE</t>
  </si>
  <si>
    <t>LICHTESTEIN</t>
  </si>
  <si>
    <t>ESTONIA</t>
  </si>
  <si>
    <t>GIBILTERRA</t>
  </si>
  <si>
    <t>NIGERIA</t>
  </si>
  <si>
    <t>ZAMBIA</t>
  </si>
  <si>
    <t>MATTIA TOMARCHIO</t>
  </si>
  <si>
    <t>ALBANIA</t>
  </si>
  <si>
    <t>SPAGNA</t>
  </si>
  <si>
    <t>ARGENTINA</t>
  </si>
  <si>
    <t>PERU</t>
  </si>
  <si>
    <t>ROSSINI MATTEO</t>
  </si>
  <si>
    <t>GRECIA</t>
  </si>
  <si>
    <t>CIPRO</t>
  </si>
  <si>
    <t>PANAMA</t>
  </si>
  <si>
    <t>MARCO DEFAZIO</t>
  </si>
  <si>
    <t>COSTA D'AVORIO</t>
  </si>
  <si>
    <t>MALI</t>
  </si>
  <si>
    <t>LETTONIA</t>
  </si>
  <si>
    <t>FAR OER</t>
  </si>
  <si>
    <t>CAMEROON</t>
  </si>
  <si>
    <t>ALGERIA</t>
  </si>
  <si>
    <t>LUCA VALLI</t>
  </si>
  <si>
    <t>BOLIVIA</t>
  </si>
  <si>
    <t>BRASILE</t>
  </si>
  <si>
    <t>SINGAPORE</t>
  </si>
  <si>
    <t>QATAR</t>
  </si>
  <si>
    <t>MONGOLIA</t>
  </si>
  <si>
    <t>CINA TAIPEI</t>
  </si>
  <si>
    <t>ALESSANDRO MARAZZATO</t>
  </si>
  <si>
    <t>SUDAFRICA</t>
  </si>
  <si>
    <t>BURKINA FASO</t>
  </si>
  <si>
    <t>ANDREA PISCINI</t>
  </si>
  <si>
    <t>TURCHIA</t>
  </si>
  <si>
    <t>ISLANDA</t>
  </si>
  <si>
    <t>MARCO DI FLORIO</t>
  </si>
  <si>
    <t>MARCO ORCESI</t>
  </si>
  <si>
    <t>LUCA SERANI</t>
  </si>
  <si>
    <t>CONGO DR</t>
  </si>
  <si>
    <t>FRANCESCO BISCOTTINI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</si>
</sst>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rgb="FF666666"/>
      <name val="Arial"/>
      <family val="2"/>
    </font>
    <font>
      <sz val="10"/>
      <color rgb="FF666666"/>
      <name val="Arial"/>
      <family val="2"/>
    </font>
    <font>
      <b/>
      <sz val="10"/>
      <color rgb="FF666666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theme="0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rgb="FFE5E5E5"/>
      </top>
      <bottom style="medium">
        <color rgb="FFE5E5E5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43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0" fillId="0" borderId="2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3" borderId="1" xfId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0" borderId="0" xfId="0" applyBorder="1"/>
    <xf numFmtId="0" fontId="0" fillId="0" borderId="0" xfId="0" applyBorder="1" applyAlignment="1"/>
    <xf numFmtId="2" fontId="0" fillId="5" borderId="13" xfId="0" applyNumberFormat="1" applyFill="1" applyBorder="1" applyAlignment="1">
      <alignment horizontal="center" vertical="center"/>
    </xf>
    <xf numFmtId="2" fontId="0" fillId="5" borderId="7" xfId="0" applyNumberFormat="1" applyFill="1" applyBorder="1" applyAlignment="1">
      <alignment horizontal="center" vertical="center"/>
    </xf>
    <xf numFmtId="2" fontId="0" fillId="5" borderId="14" xfId="0" applyNumberFormat="1" applyFill="1" applyBorder="1" applyAlignment="1">
      <alignment horizontal="center" vertical="center"/>
    </xf>
    <xf numFmtId="2" fontId="7" fillId="8" borderId="11" xfId="0" applyNumberFormat="1" applyFont="1" applyFill="1" applyBorder="1" applyAlignment="1">
      <alignment horizontal="center" vertical="center"/>
    </xf>
    <xf numFmtId="2" fontId="7" fillId="8" borderId="6" xfId="0" applyNumberFormat="1" applyFont="1" applyFill="1" applyBorder="1" applyAlignment="1">
      <alignment horizontal="center" vertical="center"/>
    </xf>
    <xf numFmtId="2" fontId="7" fillId="9" borderId="12" xfId="0" applyNumberFormat="1" applyFont="1" applyFill="1" applyBorder="1" applyAlignment="1">
      <alignment horizontal="center" vertical="center"/>
    </xf>
    <xf numFmtId="49" fontId="1" fillId="4" borderId="8" xfId="0" applyNumberFormat="1" applyFont="1" applyFill="1" applyBorder="1" applyAlignment="1">
      <alignment horizontal="center" vertical="center"/>
    </xf>
    <xf numFmtId="49" fontId="1" fillId="4" borderId="9" xfId="0" applyNumberFormat="1" applyFont="1" applyFill="1" applyBorder="1" applyAlignment="1">
      <alignment horizontal="center" vertical="center"/>
    </xf>
    <xf numFmtId="0" fontId="9" fillId="6" borderId="10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5" fillId="0" borderId="0" xfId="1" applyAlignment="1">
      <alignment horizontal="left" vertical="center"/>
    </xf>
    <xf numFmtId="0" fontId="3" fillId="2" borderId="16" xfId="0" applyFont="1" applyFill="1" applyBorder="1" applyAlignment="1">
      <alignment horizontal="left" vertical="center" wrapText="1"/>
    </xf>
    <xf numFmtId="0" fontId="0" fillId="6" borderId="1" xfId="0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10" borderId="1" xfId="0" applyFill="1" applyBorder="1"/>
    <xf numFmtId="2" fontId="0" fillId="0" borderId="1" xfId="0" applyNumberFormat="1" applyBorder="1"/>
    <xf numFmtId="0" fontId="0" fillId="10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0" fillId="6" borderId="15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</cellXfs>
  <cellStyles count="3">
    <cellStyle name="Collegamento ipertestuale" xfId="1" builtinId="8"/>
    <cellStyle name="Collegamento ipertestuale visitato" xfId="2" builtinId="9" hidden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42" Type="http://schemas.openxmlformats.org/officeDocument/2006/relationships/image" Target="../media/image142.png"/><Relationship Id="rId143" Type="http://schemas.openxmlformats.org/officeDocument/2006/relationships/image" Target="../media/image143.png"/><Relationship Id="rId144" Type="http://schemas.openxmlformats.org/officeDocument/2006/relationships/image" Target="../media/image144.png"/><Relationship Id="rId145" Type="http://schemas.openxmlformats.org/officeDocument/2006/relationships/image" Target="../media/image145.png"/><Relationship Id="rId146" Type="http://schemas.openxmlformats.org/officeDocument/2006/relationships/image" Target="../media/image146.png"/><Relationship Id="rId147" Type="http://schemas.openxmlformats.org/officeDocument/2006/relationships/image" Target="../media/image147.png"/><Relationship Id="rId148" Type="http://schemas.openxmlformats.org/officeDocument/2006/relationships/image" Target="../media/image148.png"/><Relationship Id="rId149" Type="http://schemas.openxmlformats.org/officeDocument/2006/relationships/image" Target="../media/image149.png"/><Relationship Id="rId180" Type="http://schemas.openxmlformats.org/officeDocument/2006/relationships/image" Target="../media/image180.png"/><Relationship Id="rId181" Type="http://schemas.openxmlformats.org/officeDocument/2006/relationships/image" Target="../media/image181.png"/><Relationship Id="rId182" Type="http://schemas.openxmlformats.org/officeDocument/2006/relationships/image" Target="../media/image182.png"/><Relationship Id="rId40" Type="http://schemas.openxmlformats.org/officeDocument/2006/relationships/image" Target="../media/image40.png"/><Relationship Id="rId41" Type="http://schemas.openxmlformats.org/officeDocument/2006/relationships/image" Target="../media/image41.png"/><Relationship Id="rId42" Type="http://schemas.openxmlformats.org/officeDocument/2006/relationships/image" Target="../media/image42.png"/><Relationship Id="rId43" Type="http://schemas.openxmlformats.org/officeDocument/2006/relationships/image" Target="../media/image43.png"/><Relationship Id="rId44" Type="http://schemas.openxmlformats.org/officeDocument/2006/relationships/image" Target="../media/image44.png"/><Relationship Id="rId45" Type="http://schemas.openxmlformats.org/officeDocument/2006/relationships/image" Target="../media/image45.png"/><Relationship Id="rId46" Type="http://schemas.openxmlformats.org/officeDocument/2006/relationships/image" Target="../media/image46.png"/><Relationship Id="rId47" Type="http://schemas.openxmlformats.org/officeDocument/2006/relationships/image" Target="../media/image47.png"/><Relationship Id="rId48" Type="http://schemas.openxmlformats.org/officeDocument/2006/relationships/image" Target="../media/image48.png"/><Relationship Id="rId49" Type="http://schemas.openxmlformats.org/officeDocument/2006/relationships/image" Target="../media/image49.png"/><Relationship Id="rId183" Type="http://schemas.openxmlformats.org/officeDocument/2006/relationships/image" Target="../media/image183.png"/><Relationship Id="rId184" Type="http://schemas.openxmlformats.org/officeDocument/2006/relationships/image" Target="../media/image184.png"/><Relationship Id="rId185" Type="http://schemas.openxmlformats.org/officeDocument/2006/relationships/image" Target="../media/image185.png"/><Relationship Id="rId186" Type="http://schemas.openxmlformats.org/officeDocument/2006/relationships/image" Target="../media/image186.png"/><Relationship Id="rId187" Type="http://schemas.openxmlformats.org/officeDocument/2006/relationships/image" Target="../media/image187.png"/><Relationship Id="rId188" Type="http://schemas.openxmlformats.org/officeDocument/2006/relationships/image" Target="../media/image188.png"/><Relationship Id="rId189" Type="http://schemas.openxmlformats.org/officeDocument/2006/relationships/image" Target="../media/image189.png"/><Relationship Id="rId80" Type="http://schemas.openxmlformats.org/officeDocument/2006/relationships/image" Target="../media/image80.png"/><Relationship Id="rId81" Type="http://schemas.openxmlformats.org/officeDocument/2006/relationships/image" Target="../media/image81.png"/><Relationship Id="rId82" Type="http://schemas.openxmlformats.org/officeDocument/2006/relationships/image" Target="../media/image82.png"/><Relationship Id="rId83" Type="http://schemas.openxmlformats.org/officeDocument/2006/relationships/image" Target="../media/image83.png"/><Relationship Id="rId84" Type="http://schemas.openxmlformats.org/officeDocument/2006/relationships/image" Target="../media/image84.png"/><Relationship Id="rId85" Type="http://schemas.openxmlformats.org/officeDocument/2006/relationships/image" Target="../media/image85.png"/><Relationship Id="rId86" Type="http://schemas.openxmlformats.org/officeDocument/2006/relationships/image" Target="../media/image86.png"/><Relationship Id="rId87" Type="http://schemas.openxmlformats.org/officeDocument/2006/relationships/image" Target="../media/image87.png"/><Relationship Id="rId88" Type="http://schemas.openxmlformats.org/officeDocument/2006/relationships/image" Target="../media/image88.png"/><Relationship Id="rId89" Type="http://schemas.openxmlformats.org/officeDocument/2006/relationships/image" Target="../media/image89.png"/><Relationship Id="rId110" Type="http://schemas.openxmlformats.org/officeDocument/2006/relationships/image" Target="../media/image110.png"/><Relationship Id="rId111" Type="http://schemas.openxmlformats.org/officeDocument/2006/relationships/image" Target="../media/image111.png"/><Relationship Id="rId112" Type="http://schemas.openxmlformats.org/officeDocument/2006/relationships/image" Target="../media/image112.png"/><Relationship Id="rId113" Type="http://schemas.openxmlformats.org/officeDocument/2006/relationships/image" Target="../media/image113.png"/><Relationship Id="rId114" Type="http://schemas.openxmlformats.org/officeDocument/2006/relationships/image" Target="../media/image114.png"/><Relationship Id="rId115" Type="http://schemas.openxmlformats.org/officeDocument/2006/relationships/image" Target="../media/image115.png"/><Relationship Id="rId116" Type="http://schemas.openxmlformats.org/officeDocument/2006/relationships/image" Target="../media/image116.png"/><Relationship Id="rId117" Type="http://schemas.openxmlformats.org/officeDocument/2006/relationships/image" Target="../media/image117.png"/><Relationship Id="rId118" Type="http://schemas.openxmlformats.org/officeDocument/2006/relationships/image" Target="../media/image118.png"/><Relationship Id="rId119" Type="http://schemas.openxmlformats.org/officeDocument/2006/relationships/image" Target="../media/image119.png"/><Relationship Id="rId150" Type="http://schemas.openxmlformats.org/officeDocument/2006/relationships/image" Target="../media/image150.png"/><Relationship Id="rId151" Type="http://schemas.openxmlformats.org/officeDocument/2006/relationships/image" Target="../media/image151.png"/><Relationship Id="rId152" Type="http://schemas.openxmlformats.org/officeDocument/2006/relationships/image" Target="../media/image152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153" Type="http://schemas.openxmlformats.org/officeDocument/2006/relationships/image" Target="../media/image153.png"/><Relationship Id="rId154" Type="http://schemas.openxmlformats.org/officeDocument/2006/relationships/image" Target="../media/image154.png"/><Relationship Id="rId155" Type="http://schemas.openxmlformats.org/officeDocument/2006/relationships/image" Target="../media/image155.png"/><Relationship Id="rId156" Type="http://schemas.openxmlformats.org/officeDocument/2006/relationships/image" Target="../media/image156.png"/><Relationship Id="rId157" Type="http://schemas.openxmlformats.org/officeDocument/2006/relationships/image" Target="../media/image157.png"/><Relationship Id="rId158" Type="http://schemas.openxmlformats.org/officeDocument/2006/relationships/image" Target="../media/image158.png"/><Relationship Id="rId159" Type="http://schemas.openxmlformats.org/officeDocument/2006/relationships/image" Target="../media/image159.png"/><Relationship Id="rId190" Type="http://schemas.openxmlformats.org/officeDocument/2006/relationships/image" Target="../media/image190.png"/><Relationship Id="rId191" Type="http://schemas.openxmlformats.org/officeDocument/2006/relationships/image" Target="../media/image191.png"/><Relationship Id="rId192" Type="http://schemas.openxmlformats.org/officeDocument/2006/relationships/image" Target="../media/image192.png"/><Relationship Id="rId50" Type="http://schemas.openxmlformats.org/officeDocument/2006/relationships/image" Target="../media/image50.png"/><Relationship Id="rId51" Type="http://schemas.openxmlformats.org/officeDocument/2006/relationships/image" Target="../media/image51.png"/><Relationship Id="rId52" Type="http://schemas.openxmlformats.org/officeDocument/2006/relationships/image" Target="../media/image52.png"/><Relationship Id="rId53" Type="http://schemas.openxmlformats.org/officeDocument/2006/relationships/image" Target="../media/image53.png"/><Relationship Id="rId54" Type="http://schemas.openxmlformats.org/officeDocument/2006/relationships/image" Target="../media/image54.png"/><Relationship Id="rId55" Type="http://schemas.openxmlformats.org/officeDocument/2006/relationships/image" Target="../media/image55.png"/><Relationship Id="rId56" Type="http://schemas.openxmlformats.org/officeDocument/2006/relationships/image" Target="../media/image56.png"/><Relationship Id="rId57" Type="http://schemas.openxmlformats.org/officeDocument/2006/relationships/image" Target="../media/image57.png"/><Relationship Id="rId58" Type="http://schemas.openxmlformats.org/officeDocument/2006/relationships/image" Target="../media/image58.png"/><Relationship Id="rId59" Type="http://schemas.openxmlformats.org/officeDocument/2006/relationships/image" Target="../media/image59.png"/><Relationship Id="rId193" Type="http://schemas.openxmlformats.org/officeDocument/2006/relationships/image" Target="../media/image193.png"/><Relationship Id="rId194" Type="http://schemas.openxmlformats.org/officeDocument/2006/relationships/image" Target="../media/image194.png"/><Relationship Id="rId195" Type="http://schemas.openxmlformats.org/officeDocument/2006/relationships/image" Target="../media/image195.png"/><Relationship Id="rId196" Type="http://schemas.openxmlformats.org/officeDocument/2006/relationships/image" Target="../media/image196.png"/><Relationship Id="rId197" Type="http://schemas.openxmlformats.org/officeDocument/2006/relationships/image" Target="../media/image197.png"/><Relationship Id="rId198" Type="http://schemas.openxmlformats.org/officeDocument/2006/relationships/image" Target="../media/image198.png"/><Relationship Id="rId199" Type="http://schemas.openxmlformats.org/officeDocument/2006/relationships/image" Target="../media/image199.png"/><Relationship Id="rId90" Type="http://schemas.openxmlformats.org/officeDocument/2006/relationships/image" Target="../media/image90.png"/><Relationship Id="rId91" Type="http://schemas.openxmlformats.org/officeDocument/2006/relationships/image" Target="../media/image91.png"/><Relationship Id="rId92" Type="http://schemas.openxmlformats.org/officeDocument/2006/relationships/image" Target="../media/image92.png"/><Relationship Id="rId93" Type="http://schemas.openxmlformats.org/officeDocument/2006/relationships/image" Target="../media/image93.png"/><Relationship Id="rId94" Type="http://schemas.openxmlformats.org/officeDocument/2006/relationships/image" Target="../media/image94.png"/><Relationship Id="rId95" Type="http://schemas.openxmlformats.org/officeDocument/2006/relationships/image" Target="../media/image95.png"/><Relationship Id="rId96" Type="http://schemas.openxmlformats.org/officeDocument/2006/relationships/image" Target="../media/image96.png"/><Relationship Id="rId97" Type="http://schemas.openxmlformats.org/officeDocument/2006/relationships/image" Target="../media/image97.png"/><Relationship Id="rId98" Type="http://schemas.openxmlformats.org/officeDocument/2006/relationships/image" Target="../media/image98.png"/><Relationship Id="rId99" Type="http://schemas.openxmlformats.org/officeDocument/2006/relationships/image" Target="../media/image99.png"/><Relationship Id="rId120" Type="http://schemas.openxmlformats.org/officeDocument/2006/relationships/image" Target="../media/image120.png"/><Relationship Id="rId121" Type="http://schemas.openxmlformats.org/officeDocument/2006/relationships/image" Target="../media/image121.png"/><Relationship Id="rId122" Type="http://schemas.openxmlformats.org/officeDocument/2006/relationships/image" Target="../media/image122.png"/><Relationship Id="rId123" Type="http://schemas.openxmlformats.org/officeDocument/2006/relationships/image" Target="../media/image123.png"/><Relationship Id="rId124" Type="http://schemas.openxmlformats.org/officeDocument/2006/relationships/image" Target="../media/image124.png"/><Relationship Id="rId125" Type="http://schemas.openxmlformats.org/officeDocument/2006/relationships/image" Target="../media/image125.png"/><Relationship Id="rId126" Type="http://schemas.openxmlformats.org/officeDocument/2006/relationships/image" Target="../media/image126.png"/><Relationship Id="rId127" Type="http://schemas.openxmlformats.org/officeDocument/2006/relationships/image" Target="../media/image127.png"/><Relationship Id="rId128" Type="http://schemas.openxmlformats.org/officeDocument/2006/relationships/image" Target="../media/image128.png"/><Relationship Id="rId129" Type="http://schemas.openxmlformats.org/officeDocument/2006/relationships/image" Target="../media/image129.png"/><Relationship Id="rId160" Type="http://schemas.openxmlformats.org/officeDocument/2006/relationships/image" Target="../media/image160.png"/><Relationship Id="rId161" Type="http://schemas.openxmlformats.org/officeDocument/2006/relationships/image" Target="../media/image161.png"/><Relationship Id="rId162" Type="http://schemas.openxmlformats.org/officeDocument/2006/relationships/image" Target="../media/image162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163" Type="http://schemas.openxmlformats.org/officeDocument/2006/relationships/image" Target="../media/image163.png"/><Relationship Id="rId164" Type="http://schemas.openxmlformats.org/officeDocument/2006/relationships/image" Target="../media/image164.png"/><Relationship Id="rId165" Type="http://schemas.openxmlformats.org/officeDocument/2006/relationships/image" Target="../media/image165.png"/><Relationship Id="rId166" Type="http://schemas.openxmlformats.org/officeDocument/2006/relationships/image" Target="../media/image166.png"/><Relationship Id="rId167" Type="http://schemas.openxmlformats.org/officeDocument/2006/relationships/image" Target="../media/image167.png"/><Relationship Id="rId168" Type="http://schemas.openxmlformats.org/officeDocument/2006/relationships/image" Target="../media/image168.png"/><Relationship Id="rId169" Type="http://schemas.openxmlformats.org/officeDocument/2006/relationships/image" Target="../media/image169.png"/><Relationship Id="rId200" Type="http://schemas.openxmlformats.org/officeDocument/2006/relationships/image" Target="../media/image200.png"/><Relationship Id="rId201" Type="http://schemas.openxmlformats.org/officeDocument/2006/relationships/image" Target="../media/image201.png"/><Relationship Id="rId202" Type="http://schemas.openxmlformats.org/officeDocument/2006/relationships/image" Target="../media/image202.png"/><Relationship Id="rId203" Type="http://schemas.openxmlformats.org/officeDocument/2006/relationships/image" Target="../media/image203.png"/><Relationship Id="rId60" Type="http://schemas.openxmlformats.org/officeDocument/2006/relationships/image" Target="../media/image60.pn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png"/><Relationship Id="rId65" Type="http://schemas.openxmlformats.org/officeDocument/2006/relationships/image" Target="../media/image65.png"/><Relationship Id="rId66" Type="http://schemas.openxmlformats.org/officeDocument/2006/relationships/image" Target="../media/image66.png"/><Relationship Id="rId67" Type="http://schemas.openxmlformats.org/officeDocument/2006/relationships/image" Target="../media/image67.png"/><Relationship Id="rId68" Type="http://schemas.openxmlformats.org/officeDocument/2006/relationships/image" Target="../media/image68.png"/><Relationship Id="rId69" Type="http://schemas.openxmlformats.org/officeDocument/2006/relationships/image" Target="../media/image69.png"/><Relationship Id="rId204" Type="http://schemas.openxmlformats.org/officeDocument/2006/relationships/image" Target="../media/image204.png"/><Relationship Id="rId205" Type="http://schemas.openxmlformats.org/officeDocument/2006/relationships/image" Target="../media/image205.png"/><Relationship Id="rId206" Type="http://schemas.openxmlformats.org/officeDocument/2006/relationships/image" Target="../media/image206.png"/><Relationship Id="rId207" Type="http://schemas.openxmlformats.org/officeDocument/2006/relationships/image" Target="../media/image207.png"/><Relationship Id="rId208" Type="http://schemas.openxmlformats.org/officeDocument/2006/relationships/image" Target="../media/image208.png"/><Relationship Id="rId209" Type="http://schemas.openxmlformats.org/officeDocument/2006/relationships/image" Target="../media/image209.png"/><Relationship Id="rId130" Type="http://schemas.openxmlformats.org/officeDocument/2006/relationships/image" Target="../media/image130.png"/><Relationship Id="rId131" Type="http://schemas.openxmlformats.org/officeDocument/2006/relationships/image" Target="../media/image131.png"/><Relationship Id="rId132" Type="http://schemas.openxmlformats.org/officeDocument/2006/relationships/image" Target="../media/image132.png"/><Relationship Id="rId133" Type="http://schemas.openxmlformats.org/officeDocument/2006/relationships/image" Target="../media/image133.png"/><Relationship Id="rId134" Type="http://schemas.openxmlformats.org/officeDocument/2006/relationships/image" Target="../media/image134.png"/><Relationship Id="rId135" Type="http://schemas.openxmlformats.org/officeDocument/2006/relationships/image" Target="../media/image135.png"/><Relationship Id="rId136" Type="http://schemas.openxmlformats.org/officeDocument/2006/relationships/image" Target="../media/image136.png"/><Relationship Id="rId137" Type="http://schemas.openxmlformats.org/officeDocument/2006/relationships/image" Target="../media/image137.png"/><Relationship Id="rId138" Type="http://schemas.openxmlformats.org/officeDocument/2006/relationships/image" Target="../media/image138.png"/><Relationship Id="rId139" Type="http://schemas.openxmlformats.org/officeDocument/2006/relationships/image" Target="../media/image139.png"/><Relationship Id="rId170" Type="http://schemas.openxmlformats.org/officeDocument/2006/relationships/image" Target="../media/image170.png"/><Relationship Id="rId171" Type="http://schemas.openxmlformats.org/officeDocument/2006/relationships/image" Target="../media/image171.png"/><Relationship Id="rId172" Type="http://schemas.openxmlformats.org/officeDocument/2006/relationships/image" Target="../media/image172.png"/><Relationship Id="rId30" Type="http://schemas.openxmlformats.org/officeDocument/2006/relationships/image" Target="../media/image30.png"/><Relationship Id="rId31" Type="http://schemas.openxmlformats.org/officeDocument/2006/relationships/image" Target="../media/image31.png"/><Relationship Id="rId32" Type="http://schemas.openxmlformats.org/officeDocument/2006/relationships/image" Target="../media/image32.pn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png"/><Relationship Id="rId36" Type="http://schemas.openxmlformats.org/officeDocument/2006/relationships/image" Target="../media/image36.png"/><Relationship Id="rId37" Type="http://schemas.openxmlformats.org/officeDocument/2006/relationships/image" Target="../media/image37.png"/><Relationship Id="rId38" Type="http://schemas.openxmlformats.org/officeDocument/2006/relationships/image" Target="../media/image38.png"/><Relationship Id="rId39" Type="http://schemas.openxmlformats.org/officeDocument/2006/relationships/image" Target="../media/image39.png"/><Relationship Id="rId173" Type="http://schemas.openxmlformats.org/officeDocument/2006/relationships/image" Target="../media/image173.png"/><Relationship Id="rId174" Type="http://schemas.openxmlformats.org/officeDocument/2006/relationships/image" Target="../media/image174.png"/><Relationship Id="rId175" Type="http://schemas.openxmlformats.org/officeDocument/2006/relationships/image" Target="../media/image175.png"/><Relationship Id="rId176" Type="http://schemas.openxmlformats.org/officeDocument/2006/relationships/image" Target="../media/image176.png"/><Relationship Id="rId177" Type="http://schemas.openxmlformats.org/officeDocument/2006/relationships/image" Target="../media/image177.png"/><Relationship Id="rId178" Type="http://schemas.openxmlformats.org/officeDocument/2006/relationships/image" Target="../media/image178.png"/><Relationship Id="rId179" Type="http://schemas.openxmlformats.org/officeDocument/2006/relationships/image" Target="../media/image179.png"/><Relationship Id="rId210" Type="http://schemas.openxmlformats.org/officeDocument/2006/relationships/image" Target="../media/image210.png"/><Relationship Id="rId211" Type="http://schemas.openxmlformats.org/officeDocument/2006/relationships/image" Target="../media/image211.png"/><Relationship Id="rId70" Type="http://schemas.openxmlformats.org/officeDocument/2006/relationships/image" Target="../media/image70.png"/><Relationship Id="rId71" Type="http://schemas.openxmlformats.org/officeDocument/2006/relationships/image" Target="../media/image71.png"/><Relationship Id="rId72" Type="http://schemas.openxmlformats.org/officeDocument/2006/relationships/image" Target="../media/image72.png"/><Relationship Id="rId73" Type="http://schemas.openxmlformats.org/officeDocument/2006/relationships/image" Target="../media/image73.png"/><Relationship Id="rId74" Type="http://schemas.openxmlformats.org/officeDocument/2006/relationships/image" Target="../media/image74.png"/><Relationship Id="rId75" Type="http://schemas.openxmlformats.org/officeDocument/2006/relationships/image" Target="../media/image75.png"/><Relationship Id="rId76" Type="http://schemas.openxmlformats.org/officeDocument/2006/relationships/image" Target="../media/image76.png"/><Relationship Id="rId77" Type="http://schemas.openxmlformats.org/officeDocument/2006/relationships/image" Target="../media/image77.png"/><Relationship Id="rId78" Type="http://schemas.openxmlformats.org/officeDocument/2006/relationships/image" Target="../media/image78.png"/><Relationship Id="rId79" Type="http://schemas.openxmlformats.org/officeDocument/2006/relationships/image" Target="../media/image7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100" Type="http://schemas.openxmlformats.org/officeDocument/2006/relationships/image" Target="../media/image100.png"/><Relationship Id="rId101" Type="http://schemas.openxmlformats.org/officeDocument/2006/relationships/image" Target="../media/image101.png"/><Relationship Id="rId102" Type="http://schemas.openxmlformats.org/officeDocument/2006/relationships/image" Target="../media/image102.png"/><Relationship Id="rId103" Type="http://schemas.openxmlformats.org/officeDocument/2006/relationships/image" Target="../media/image103.png"/><Relationship Id="rId104" Type="http://schemas.openxmlformats.org/officeDocument/2006/relationships/image" Target="../media/image104.png"/><Relationship Id="rId105" Type="http://schemas.openxmlformats.org/officeDocument/2006/relationships/image" Target="../media/image105.png"/><Relationship Id="rId106" Type="http://schemas.openxmlformats.org/officeDocument/2006/relationships/image" Target="../media/image106.png"/><Relationship Id="rId107" Type="http://schemas.openxmlformats.org/officeDocument/2006/relationships/image" Target="../media/image107.png"/><Relationship Id="rId108" Type="http://schemas.openxmlformats.org/officeDocument/2006/relationships/image" Target="../media/image108.png"/><Relationship Id="rId109" Type="http://schemas.openxmlformats.org/officeDocument/2006/relationships/image" Target="../media/image109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40" Type="http://schemas.openxmlformats.org/officeDocument/2006/relationships/image" Target="../media/image140.png"/><Relationship Id="rId141" Type="http://schemas.openxmlformats.org/officeDocument/2006/relationships/image" Target="../media/image1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28575</xdr:rowOff>
    </xdr:from>
    <xdr:to>
      <xdr:col>2</xdr:col>
      <xdr:colOff>76200</xdr:colOff>
      <xdr:row>1</xdr:row>
      <xdr:rowOff>466725</xdr:rowOff>
    </xdr:to>
    <xdr:pic>
      <xdr:nvPicPr>
        <xdr:cNvPr id="2" name="Picture 1" descr="GER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028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</xdr:colOff>
      <xdr:row>2</xdr:row>
      <xdr:rowOff>38100</xdr:rowOff>
    </xdr:from>
    <xdr:to>
      <xdr:col>2</xdr:col>
      <xdr:colOff>66675</xdr:colOff>
      <xdr:row>2</xdr:row>
      <xdr:rowOff>476250</xdr:rowOff>
    </xdr:to>
    <xdr:pic>
      <xdr:nvPicPr>
        <xdr:cNvPr id="3" name="Picture 2" descr="BRA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543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</xdr:row>
      <xdr:rowOff>28575</xdr:rowOff>
    </xdr:from>
    <xdr:to>
      <xdr:col>2</xdr:col>
      <xdr:colOff>76200</xdr:colOff>
      <xdr:row>3</xdr:row>
      <xdr:rowOff>466725</xdr:rowOff>
    </xdr:to>
    <xdr:pic>
      <xdr:nvPicPr>
        <xdr:cNvPr id="4" name="Picture 3" descr="POR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0382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28575</xdr:colOff>
      <xdr:row>4</xdr:row>
      <xdr:rowOff>28575</xdr:rowOff>
    </xdr:from>
    <xdr:to>
      <xdr:col>2</xdr:col>
      <xdr:colOff>85725</xdr:colOff>
      <xdr:row>4</xdr:row>
      <xdr:rowOff>466725</xdr:rowOff>
    </xdr:to>
    <xdr:pic>
      <xdr:nvPicPr>
        <xdr:cNvPr id="5" name="Picture 4" descr="AR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543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</xdr:colOff>
      <xdr:row>5</xdr:row>
      <xdr:rowOff>28575</xdr:rowOff>
    </xdr:from>
    <xdr:to>
      <xdr:col>2</xdr:col>
      <xdr:colOff>104775</xdr:colOff>
      <xdr:row>5</xdr:row>
      <xdr:rowOff>466725</xdr:rowOff>
    </xdr:to>
    <xdr:pic>
      <xdr:nvPicPr>
        <xdr:cNvPr id="6" name="Picture 5" descr="BEL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3048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</xdr:colOff>
      <xdr:row>6</xdr:row>
      <xdr:rowOff>47625</xdr:rowOff>
    </xdr:from>
    <xdr:to>
      <xdr:col>2</xdr:col>
      <xdr:colOff>104775</xdr:colOff>
      <xdr:row>6</xdr:row>
      <xdr:rowOff>485775</xdr:rowOff>
    </xdr:to>
    <xdr:pic>
      <xdr:nvPicPr>
        <xdr:cNvPr id="7" name="Picture 6" descr="POL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35718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7</xdr:row>
      <xdr:rowOff>38100</xdr:rowOff>
    </xdr:from>
    <xdr:to>
      <xdr:col>2</xdr:col>
      <xdr:colOff>114300</xdr:colOff>
      <xdr:row>7</xdr:row>
      <xdr:rowOff>476250</xdr:rowOff>
    </xdr:to>
    <xdr:pic>
      <xdr:nvPicPr>
        <xdr:cNvPr id="8" name="Picture 7" descr="SUI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3067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8</xdr:row>
      <xdr:rowOff>47625</xdr:rowOff>
    </xdr:from>
    <xdr:to>
      <xdr:col>2</xdr:col>
      <xdr:colOff>133350</xdr:colOff>
      <xdr:row>8</xdr:row>
      <xdr:rowOff>485775</xdr:rowOff>
    </xdr:to>
    <xdr:pic>
      <xdr:nvPicPr>
        <xdr:cNvPr id="9" name="Picture 8" descr="FRA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5814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9</xdr:row>
      <xdr:rowOff>47625</xdr:rowOff>
    </xdr:from>
    <xdr:to>
      <xdr:col>2</xdr:col>
      <xdr:colOff>133350</xdr:colOff>
      <xdr:row>9</xdr:row>
      <xdr:rowOff>485775</xdr:rowOff>
    </xdr:to>
    <xdr:pic>
      <xdr:nvPicPr>
        <xdr:cNvPr id="10" name="Picture 9" descr="CHI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0862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10</xdr:row>
      <xdr:rowOff>47625</xdr:rowOff>
    </xdr:from>
    <xdr:to>
      <xdr:col>2</xdr:col>
      <xdr:colOff>133350</xdr:colOff>
      <xdr:row>10</xdr:row>
      <xdr:rowOff>485775</xdr:rowOff>
    </xdr:to>
    <xdr:pic>
      <xdr:nvPicPr>
        <xdr:cNvPr id="11" name="Picture 10" descr="COL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591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11</xdr:row>
      <xdr:rowOff>47625</xdr:rowOff>
    </xdr:from>
    <xdr:to>
      <xdr:col>2</xdr:col>
      <xdr:colOff>133350</xdr:colOff>
      <xdr:row>11</xdr:row>
      <xdr:rowOff>485775</xdr:rowOff>
    </xdr:to>
    <xdr:pic>
      <xdr:nvPicPr>
        <xdr:cNvPr id="12" name="Picture 11" descr="ESP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50958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12</xdr:row>
      <xdr:rowOff>47625</xdr:rowOff>
    </xdr:from>
    <xdr:to>
      <xdr:col>2</xdr:col>
      <xdr:colOff>133350</xdr:colOff>
      <xdr:row>12</xdr:row>
      <xdr:rowOff>485775</xdr:rowOff>
    </xdr:to>
    <xdr:pic>
      <xdr:nvPicPr>
        <xdr:cNvPr id="13" name="Picture 12" descr="PER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5600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13</xdr:row>
      <xdr:rowOff>47625</xdr:rowOff>
    </xdr:from>
    <xdr:to>
      <xdr:col>2</xdr:col>
      <xdr:colOff>133350</xdr:colOff>
      <xdr:row>13</xdr:row>
      <xdr:rowOff>485775</xdr:rowOff>
    </xdr:to>
    <xdr:pic>
      <xdr:nvPicPr>
        <xdr:cNvPr id="14" name="Picture 13" descr="WAL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61055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14</xdr:row>
      <xdr:rowOff>47625</xdr:rowOff>
    </xdr:from>
    <xdr:to>
      <xdr:col>2</xdr:col>
      <xdr:colOff>133350</xdr:colOff>
      <xdr:row>14</xdr:row>
      <xdr:rowOff>485775</xdr:rowOff>
    </xdr:to>
    <xdr:pic>
      <xdr:nvPicPr>
        <xdr:cNvPr id="15" name="Picture 14" descr="MEX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66103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15</xdr:row>
      <xdr:rowOff>47625</xdr:rowOff>
    </xdr:from>
    <xdr:to>
      <xdr:col>2</xdr:col>
      <xdr:colOff>133350</xdr:colOff>
      <xdr:row>15</xdr:row>
      <xdr:rowOff>485775</xdr:rowOff>
    </xdr:to>
    <xdr:pic>
      <xdr:nvPicPr>
        <xdr:cNvPr id="16" name="Picture 15" descr="ENG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1151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16</xdr:row>
      <xdr:rowOff>47625</xdr:rowOff>
    </xdr:from>
    <xdr:to>
      <xdr:col>2</xdr:col>
      <xdr:colOff>133350</xdr:colOff>
      <xdr:row>16</xdr:row>
      <xdr:rowOff>485775</xdr:rowOff>
    </xdr:to>
    <xdr:pic>
      <xdr:nvPicPr>
        <xdr:cNvPr id="17" name="Picture 16" descr="URU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7620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17</xdr:row>
      <xdr:rowOff>47625</xdr:rowOff>
    </xdr:from>
    <xdr:to>
      <xdr:col>2</xdr:col>
      <xdr:colOff>133350</xdr:colOff>
      <xdr:row>17</xdr:row>
      <xdr:rowOff>485775</xdr:rowOff>
    </xdr:to>
    <xdr:pic>
      <xdr:nvPicPr>
        <xdr:cNvPr id="18" name="Picture 17" descr="ITA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1248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18</xdr:row>
      <xdr:rowOff>47625</xdr:rowOff>
    </xdr:from>
    <xdr:to>
      <xdr:col>2</xdr:col>
      <xdr:colOff>133350</xdr:colOff>
      <xdr:row>18</xdr:row>
      <xdr:rowOff>485775</xdr:rowOff>
    </xdr:to>
    <xdr:pic>
      <xdr:nvPicPr>
        <xdr:cNvPr id="19" name="Picture 18" descr="CRO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86296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19</xdr:row>
      <xdr:rowOff>28575</xdr:rowOff>
    </xdr:from>
    <xdr:to>
      <xdr:col>2</xdr:col>
      <xdr:colOff>76200</xdr:colOff>
      <xdr:row>19</xdr:row>
      <xdr:rowOff>466725</xdr:rowOff>
    </xdr:to>
    <xdr:pic>
      <xdr:nvPicPr>
        <xdr:cNvPr id="20" name="Picture 19" descr="SVK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91154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20</xdr:row>
      <xdr:rowOff>28575</xdr:rowOff>
    </xdr:from>
    <xdr:to>
      <xdr:col>2</xdr:col>
      <xdr:colOff>76200</xdr:colOff>
      <xdr:row>20</xdr:row>
      <xdr:rowOff>466725</xdr:rowOff>
    </xdr:to>
    <xdr:pic>
      <xdr:nvPicPr>
        <xdr:cNvPr id="21" name="Picture 20" descr="NIR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96202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21</xdr:row>
      <xdr:rowOff>28575</xdr:rowOff>
    </xdr:from>
    <xdr:to>
      <xdr:col>2</xdr:col>
      <xdr:colOff>76200</xdr:colOff>
      <xdr:row>21</xdr:row>
      <xdr:rowOff>466725</xdr:rowOff>
    </xdr:to>
    <xdr:pic>
      <xdr:nvPicPr>
        <xdr:cNvPr id="22" name="Picture 21" descr="CRC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01250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22</xdr:row>
      <xdr:rowOff>28575</xdr:rowOff>
    </xdr:from>
    <xdr:to>
      <xdr:col>2</xdr:col>
      <xdr:colOff>76200</xdr:colOff>
      <xdr:row>22</xdr:row>
      <xdr:rowOff>466725</xdr:rowOff>
    </xdr:to>
    <xdr:pic>
      <xdr:nvPicPr>
        <xdr:cNvPr id="23" name="Picture 22" descr="ISL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06299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23</xdr:row>
      <xdr:rowOff>28575</xdr:rowOff>
    </xdr:from>
    <xdr:to>
      <xdr:col>2</xdr:col>
      <xdr:colOff>76200</xdr:colOff>
      <xdr:row>23</xdr:row>
      <xdr:rowOff>466725</xdr:rowOff>
    </xdr:to>
    <xdr:pic>
      <xdr:nvPicPr>
        <xdr:cNvPr id="24" name="Picture 23" descr="SWE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11347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24</xdr:row>
      <xdr:rowOff>28575</xdr:rowOff>
    </xdr:from>
    <xdr:to>
      <xdr:col>2</xdr:col>
      <xdr:colOff>76200</xdr:colOff>
      <xdr:row>24</xdr:row>
      <xdr:rowOff>466725</xdr:rowOff>
    </xdr:to>
    <xdr:pic>
      <xdr:nvPicPr>
        <xdr:cNvPr id="25" name="Picture 24" descr="UKR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16395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25</xdr:row>
      <xdr:rowOff>28575</xdr:rowOff>
    </xdr:from>
    <xdr:to>
      <xdr:col>2</xdr:col>
      <xdr:colOff>76200</xdr:colOff>
      <xdr:row>25</xdr:row>
      <xdr:rowOff>466725</xdr:rowOff>
    </xdr:to>
    <xdr:pic>
      <xdr:nvPicPr>
        <xdr:cNvPr id="26" name="Picture 25" descr="IRN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21443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26</xdr:row>
      <xdr:rowOff>28575</xdr:rowOff>
    </xdr:from>
    <xdr:to>
      <xdr:col>2</xdr:col>
      <xdr:colOff>76200</xdr:colOff>
      <xdr:row>26</xdr:row>
      <xdr:rowOff>466725</xdr:rowOff>
    </xdr:to>
    <xdr:pic>
      <xdr:nvPicPr>
        <xdr:cNvPr id="27" name="Picture 26" descr="DEN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26492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27</xdr:row>
      <xdr:rowOff>28575</xdr:rowOff>
    </xdr:from>
    <xdr:to>
      <xdr:col>2</xdr:col>
      <xdr:colOff>76200</xdr:colOff>
      <xdr:row>27</xdr:row>
      <xdr:rowOff>466725</xdr:rowOff>
    </xdr:to>
    <xdr:pic>
      <xdr:nvPicPr>
        <xdr:cNvPr id="28" name="Picture 27" descr="TUR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31540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28</xdr:row>
      <xdr:rowOff>28575</xdr:rowOff>
    </xdr:from>
    <xdr:to>
      <xdr:col>2</xdr:col>
      <xdr:colOff>76200</xdr:colOff>
      <xdr:row>28</xdr:row>
      <xdr:rowOff>466725</xdr:rowOff>
    </xdr:to>
    <xdr:pic>
      <xdr:nvPicPr>
        <xdr:cNvPr id="29" name="Picture 28" descr="USA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36588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29</xdr:row>
      <xdr:rowOff>28575</xdr:rowOff>
    </xdr:from>
    <xdr:to>
      <xdr:col>2</xdr:col>
      <xdr:colOff>76200</xdr:colOff>
      <xdr:row>29</xdr:row>
      <xdr:rowOff>466725</xdr:rowOff>
    </xdr:to>
    <xdr:pic>
      <xdr:nvPicPr>
        <xdr:cNvPr id="30" name="Picture 29" descr="NED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41636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30</xdr:row>
      <xdr:rowOff>28575</xdr:rowOff>
    </xdr:from>
    <xdr:to>
      <xdr:col>2</xdr:col>
      <xdr:colOff>76200</xdr:colOff>
      <xdr:row>30</xdr:row>
      <xdr:rowOff>466725</xdr:rowOff>
    </xdr:to>
    <xdr:pic>
      <xdr:nvPicPr>
        <xdr:cNvPr id="31" name="Picture 30" descr="EGY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46685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31</xdr:row>
      <xdr:rowOff>28575</xdr:rowOff>
    </xdr:from>
    <xdr:to>
      <xdr:col>2</xdr:col>
      <xdr:colOff>76200</xdr:colOff>
      <xdr:row>31</xdr:row>
      <xdr:rowOff>466725</xdr:rowOff>
    </xdr:to>
    <xdr:pic>
      <xdr:nvPicPr>
        <xdr:cNvPr id="32" name="Picture 31" descr="TUN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51733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32</xdr:row>
      <xdr:rowOff>28575</xdr:rowOff>
    </xdr:from>
    <xdr:to>
      <xdr:col>2</xdr:col>
      <xdr:colOff>76200</xdr:colOff>
      <xdr:row>32</xdr:row>
      <xdr:rowOff>466725</xdr:rowOff>
    </xdr:to>
    <xdr:pic>
      <xdr:nvPicPr>
        <xdr:cNvPr id="33" name="Picture 32" descr="SRB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56781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33</xdr:row>
      <xdr:rowOff>28575</xdr:rowOff>
    </xdr:from>
    <xdr:to>
      <xdr:col>2</xdr:col>
      <xdr:colOff>76200</xdr:colOff>
      <xdr:row>33</xdr:row>
      <xdr:rowOff>466725</xdr:rowOff>
    </xdr:to>
    <xdr:pic>
      <xdr:nvPicPr>
        <xdr:cNvPr id="34" name="Picture 33" descr="SEN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61829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34</xdr:row>
      <xdr:rowOff>28575</xdr:rowOff>
    </xdr:from>
    <xdr:to>
      <xdr:col>2</xdr:col>
      <xdr:colOff>76200</xdr:colOff>
      <xdr:row>34</xdr:row>
      <xdr:rowOff>466725</xdr:rowOff>
    </xdr:to>
    <xdr:pic>
      <xdr:nvPicPr>
        <xdr:cNvPr id="35" name="Picture 34" descr="IRL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66878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35</xdr:row>
      <xdr:rowOff>28575</xdr:rowOff>
    </xdr:from>
    <xdr:to>
      <xdr:col>2</xdr:col>
      <xdr:colOff>76200</xdr:colOff>
      <xdr:row>35</xdr:row>
      <xdr:rowOff>466725</xdr:rowOff>
    </xdr:to>
    <xdr:pic>
      <xdr:nvPicPr>
        <xdr:cNvPr id="36" name="Picture 35" descr="ECU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71926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36</xdr:row>
      <xdr:rowOff>28575</xdr:rowOff>
    </xdr:from>
    <xdr:to>
      <xdr:col>2</xdr:col>
      <xdr:colOff>76200</xdr:colOff>
      <xdr:row>36</xdr:row>
      <xdr:rowOff>466725</xdr:rowOff>
    </xdr:to>
    <xdr:pic>
      <xdr:nvPicPr>
        <xdr:cNvPr id="37" name="Picture 36" descr="BIH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76974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37</xdr:row>
      <xdr:rowOff>28575</xdr:rowOff>
    </xdr:from>
    <xdr:to>
      <xdr:col>2</xdr:col>
      <xdr:colOff>76200</xdr:colOff>
      <xdr:row>37</xdr:row>
      <xdr:rowOff>466725</xdr:rowOff>
    </xdr:to>
    <xdr:pic>
      <xdr:nvPicPr>
        <xdr:cNvPr id="38" name="Picture 37" descr="MNE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82022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38</xdr:row>
      <xdr:rowOff>28575</xdr:rowOff>
    </xdr:from>
    <xdr:to>
      <xdr:col>2</xdr:col>
      <xdr:colOff>76200</xdr:colOff>
      <xdr:row>38</xdr:row>
      <xdr:rowOff>466725</xdr:rowOff>
    </xdr:to>
    <xdr:pic>
      <xdr:nvPicPr>
        <xdr:cNvPr id="39" name="Picture 38" descr="BUL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87071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39</xdr:row>
      <xdr:rowOff>28575</xdr:rowOff>
    </xdr:from>
    <xdr:to>
      <xdr:col>2</xdr:col>
      <xdr:colOff>76200</xdr:colOff>
      <xdr:row>39</xdr:row>
      <xdr:rowOff>466725</xdr:rowOff>
    </xdr:to>
    <xdr:pic>
      <xdr:nvPicPr>
        <xdr:cNvPr id="40" name="Picture 39" descr="PAR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2119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40</xdr:row>
      <xdr:rowOff>28575</xdr:rowOff>
    </xdr:from>
    <xdr:to>
      <xdr:col>2</xdr:col>
      <xdr:colOff>76200</xdr:colOff>
      <xdr:row>40</xdr:row>
      <xdr:rowOff>466725</xdr:rowOff>
    </xdr:to>
    <xdr:pic>
      <xdr:nvPicPr>
        <xdr:cNvPr id="41" name="Picture 40" descr="JPN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7167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41</xdr:row>
      <xdr:rowOff>28575</xdr:rowOff>
    </xdr:from>
    <xdr:to>
      <xdr:col>2</xdr:col>
      <xdr:colOff>76200</xdr:colOff>
      <xdr:row>41</xdr:row>
      <xdr:rowOff>466725</xdr:rowOff>
    </xdr:to>
    <xdr:pic>
      <xdr:nvPicPr>
        <xdr:cNvPr id="42" name="Picture 41" descr="ROU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2215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42</xdr:row>
      <xdr:rowOff>28575</xdr:rowOff>
    </xdr:from>
    <xdr:to>
      <xdr:col>2</xdr:col>
      <xdr:colOff>76200</xdr:colOff>
      <xdr:row>42</xdr:row>
      <xdr:rowOff>466725</xdr:rowOff>
    </xdr:to>
    <xdr:pic>
      <xdr:nvPicPr>
        <xdr:cNvPr id="43" name="Picture 42" descr="COD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7264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43</xdr:row>
      <xdr:rowOff>28575</xdr:rowOff>
    </xdr:from>
    <xdr:to>
      <xdr:col>2</xdr:col>
      <xdr:colOff>76200</xdr:colOff>
      <xdr:row>43</xdr:row>
      <xdr:rowOff>466725</xdr:rowOff>
    </xdr:to>
    <xdr:pic>
      <xdr:nvPicPr>
        <xdr:cNvPr id="44" name="Picture 43" descr="SCO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12312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44</xdr:row>
      <xdr:rowOff>28575</xdr:rowOff>
    </xdr:from>
    <xdr:to>
      <xdr:col>2</xdr:col>
      <xdr:colOff>76200</xdr:colOff>
      <xdr:row>44</xdr:row>
      <xdr:rowOff>466725</xdr:rowOff>
    </xdr:to>
    <xdr:pic>
      <xdr:nvPicPr>
        <xdr:cNvPr id="45" name="Picture 44" descr="NGA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1736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45</xdr:row>
      <xdr:rowOff>28575</xdr:rowOff>
    </xdr:from>
    <xdr:to>
      <xdr:col>2</xdr:col>
      <xdr:colOff>76200</xdr:colOff>
      <xdr:row>45</xdr:row>
      <xdr:rowOff>466725</xdr:rowOff>
    </xdr:to>
    <xdr:pic>
      <xdr:nvPicPr>
        <xdr:cNvPr id="46" name="Picture 45" descr="CMR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22408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46</xdr:row>
      <xdr:rowOff>28575</xdr:rowOff>
    </xdr:from>
    <xdr:to>
      <xdr:col>2</xdr:col>
      <xdr:colOff>76200</xdr:colOff>
      <xdr:row>46</xdr:row>
      <xdr:rowOff>466725</xdr:rowOff>
    </xdr:to>
    <xdr:pic>
      <xdr:nvPicPr>
        <xdr:cNvPr id="47" name="Picture 46" descr="BOL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2745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47</xdr:row>
      <xdr:rowOff>28575</xdr:rowOff>
    </xdr:from>
    <xdr:to>
      <xdr:col>2</xdr:col>
      <xdr:colOff>76200</xdr:colOff>
      <xdr:row>47</xdr:row>
      <xdr:rowOff>466725</xdr:rowOff>
    </xdr:to>
    <xdr:pic>
      <xdr:nvPicPr>
        <xdr:cNvPr id="48" name="Picture 47" descr="GRE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32505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48</xdr:row>
      <xdr:rowOff>28575</xdr:rowOff>
    </xdr:from>
    <xdr:to>
      <xdr:col>2</xdr:col>
      <xdr:colOff>76200</xdr:colOff>
      <xdr:row>48</xdr:row>
      <xdr:rowOff>466725</xdr:rowOff>
    </xdr:to>
    <xdr:pic>
      <xdr:nvPicPr>
        <xdr:cNvPr id="49" name="Picture 48" descr="HAI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37553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49</xdr:row>
      <xdr:rowOff>28575</xdr:rowOff>
    </xdr:from>
    <xdr:to>
      <xdr:col>2</xdr:col>
      <xdr:colOff>76200</xdr:colOff>
      <xdr:row>49</xdr:row>
      <xdr:rowOff>466725</xdr:rowOff>
    </xdr:to>
    <xdr:pic>
      <xdr:nvPicPr>
        <xdr:cNvPr id="50" name="Picture 49" descr="BFA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42601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51</xdr:row>
      <xdr:rowOff>28575</xdr:rowOff>
    </xdr:from>
    <xdr:to>
      <xdr:col>2</xdr:col>
      <xdr:colOff>76200</xdr:colOff>
      <xdr:row>51</xdr:row>
      <xdr:rowOff>466725</xdr:rowOff>
    </xdr:to>
    <xdr:pic>
      <xdr:nvPicPr>
        <xdr:cNvPr id="51" name="Picture 50" descr="KOR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4765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52</xdr:row>
      <xdr:rowOff>28575</xdr:rowOff>
    </xdr:from>
    <xdr:to>
      <xdr:col>2</xdr:col>
      <xdr:colOff>76200</xdr:colOff>
      <xdr:row>52</xdr:row>
      <xdr:rowOff>466725</xdr:rowOff>
    </xdr:to>
    <xdr:pic>
      <xdr:nvPicPr>
        <xdr:cNvPr id="52" name="Picture 51" descr="GHA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52698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53</xdr:row>
      <xdr:rowOff>28575</xdr:rowOff>
    </xdr:from>
    <xdr:to>
      <xdr:col>2</xdr:col>
      <xdr:colOff>76200</xdr:colOff>
      <xdr:row>53</xdr:row>
      <xdr:rowOff>466725</xdr:rowOff>
    </xdr:to>
    <xdr:pic>
      <xdr:nvPicPr>
        <xdr:cNvPr id="53" name="Picture 52" descr="KSA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57746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54</xdr:row>
      <xdr:rowOff>28575</xdr:rowOff>
    </xdr:from>
    <xdr:to>
      <xdr:col>2</xdr:col>
      <xdr:colOff>76200</xdr:colOff>
      <xdr:row>54</xdr:row>
      <xdr:rowOff>466725</xdr:rowOff>
    </xdr:to>
    <xdr:pic>
      <xdr:nvPicPr>
        <xdr:cNvPr id="54" name="Picture 53" descr="CIV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62794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55</xdr:row>
      <xdr:rowOff>28575</xdr:rowOff>
    </xdr:from>
    <xdr:to>
      <xdr:col>2</xdr:col>
      <xdr:colOff>76200</xdr:colOff>
      <xdr:row>55</xdr:row>
      <xdr:rowOff>466725</xdr:rowOff>
    </xdr:to>
    <xdr:pic>
      <xdr:nvPicPr>
        <xdr:cNvPr id="55" name="Picture 54" descr="SVN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67843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56</xdr:row>
      <xdr:rowOff>28575</xdr:rowOff>
    </xdr:from>
    <xdr:to>
      <xdr:col>2</xdr:col>
      <xdr:colOff>76200</xdr:colOff>
      <xdr:row>56</xdr:row>
      <xdr:rowOff>466725</xdr:rowOff>
    </xdr:to>
    <xdr:pic>
      <xdr:nvPicPr>
        <xdr:cNvPr id="56" name="Picture 55" descr="MAR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72891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57</xdr:row>
      <xdr:rowOff>28575</xdr:rowOff>
    </xdr:from>
    <xdr:to>
      <xdr:col>2</xdr:col>
      <xdr:colOff>76200</xdr:colOff>
      <xdr:row>57</xdr:row>
      <xdr:rowOff>466725</xdr:rowOff>
    </xdr:to>
    <xdr:pic>
      <xdr:nvPicPr>
        <xdr:cNvPr id="57" name="Picture 56" descr="AUT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77939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58</xdr:row>
      <xdr:rowOff>28575</xdr:rowOff>
    </xdr:from>
    <xdr:to>
      <xdr:col>2</xdr:col>
      <xdr:colOff>76200</xdr:colOff>
      <xdr:row>58</xdr:row>
      <xdr:rowOff>466725</xdr:rowOff>
    </xdr:to>
    <xdr:pic>
      <xdr:nvPicPr>
        <xdr:cNvPr id="58" name="Picture 57" descr="CZE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82987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59</xdr:row>
      <xdr:rowOff>28575</xdr:rowOff>
    </xdr:from>
    <xdr:to>
      <xdr:col>2</xdr:col>
      <xdr:colOff>76200</xdr:colOff>
      <xdr:row>59</xdr:row>
      <xdr:rowOff>466725</xdr:rowOff>
    </xdr:to>
    <xdr:pic>
      <xdr:nvPicPr>
        <xdr:cNvPr id="59" name="Picture 58" descr="HUN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88036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60</xdr:row>
      <xdr:rowOff>28575</xdr:rowOff>
    </xdr:from>
    <xdr:to>
      <xdr:col>2</xdr:col>
      <xdr:colOff>76200</xdr:colOff>
      <xdr:row>60</xdr:row>
      <xdr:rowOff>466725</xdr:rowOff>
    </xdr:to>
    <xdr:pic>
      <xdr:nvPicPr>
        <xdr:cNvPr id="60" name="Picture 59" descr="PAN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93084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61</xdr:row>
      <xdr:rowOff>57150</xdr:rowOff>
    </xdr:from>
    <xdr:to>
      <xdr:col>2</xdr:col>
      <xdr:colOff>57150</xdr:colOff>
      <xdr:row>61</xdr:row>
      <xdr:rowOff>495300</xdr:rowOff>
    </xdr:to>
    <xdr:pic>
      <xdr:nvPicPr>
        <xdr:cNvPr id="61" name="Picture 60" descr="JAM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98418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62</xdr:row>
      <xdr:rowOff>57150</xdr:rowOff>
    </xdr:from>
    <xdr:to>
      <xdr:col>2</xdr:col>
      <xdr:colOff>57150</xdr:colOff>
      <xdr:row>62</xdr:row>
      <xdr:rowOff>495300</xdr:rowOff>
    </xdr:to>
    <xdr:pic>
      <xdr:nvPicPr>
        <xdr:cNvPr id="62" name="Picture 61" descr="CHN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3466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63</xdr:row>
      <xdr:rowOff>57150</xdr:rowOff>
    </xdr:from>
    <xdr:to>
      <xdr:col>2</xdr:col>
      <xdr:colOff>57150</xdr:colOff>
      <xdr:row>63</xdr:row>
      <xdr:rowOff>495300</xdr:rowOff>
    </xdr:to>
    <xdr:pic>
      <xdr:nvPicPr>
        <xdr:cNvPr id="63" name="Picture 62" descr="ALG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8514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57150</xdr:rowOff>
    </xdr:from>
    <xdr:to>
      <xdr:col>2</xdr:col>
      <xdr:colOff>57150</xdr:colOff>
      <xdr:row>64</xdr:row>
      <xdr:rowOff>495300</xdr:rowOff>
    </xdr:to>
    <xdr:pic>
      <xdr:nvPicPr>
        <xdr:cNvPr id="64" name="Picture 63" descr="RUS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13563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65</xdr:row>
      <xdr:rowOff>57150</xdr:rowOff>
    </xdr:from>
    <xdr:to>
      <xdr:col>2</xdr:col>
      <xdr:colOff>57150</xdr:colOff>
      <xdr:row>65</xdr:row>
      <xdr:rowOff>495300</xdr:rowOff>
    </xdr:to>
    <xdr:pic>
      <xdr:nvPicPr>
        <xdr:cNvPr id="65" name="Picture 64" descr="GUI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18611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66</xdr:row>
      <xdr:rowOff>57150</xdr:rowOff>
    </xdr:from>
    <xdr:to>
      <xdr:col>2</xdr:col>
      <xdr:colOff>57150</xdr:colOff>
      <xdr:row>66</xdr:row>
      <xdr:rowOff>495300</xdr:rowOff>
    </xdr:to>
    <xdr:pic>
      <xdr:nvPicPr>
        <xdr:cNvPr id="66" name="Picture 65" descr="ALB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3659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67</xdr:row>
      <xdr:rowOff>57150</xdr:rowOff>
    </xdr:from>
    <xdr:to>
      <xdr:col>2</xdr:col>
      <xdr:colOff>57150</xdr:colOff>
      <xdr:row>67</xdr:row>
      <xdr:rowOff>495300</xdr:rowOff>
    </xdr:to>
    <xdr:pic>
      <xdr:nvPicPr>
        <xdr:cNvPr id="67" name="Picture 66" descr="CPV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8707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68</xdr:row>
      <xdr:rowOff>57150</xdr:rowOff>
    </xdr:from>
    <xdr:to>
      <xdr:col>2</xdr:col>
      <xdr:colOff>57150</xdr:colOff>
      <xdr:row>68</xdr:row>
      <xdr:rowOff>495300</xdr:rowOff>
    </xdr:to>
    <xdr:pic>
      <xdr:nvPicPr>
        <xdr:cNvPr id="68" name="Picture 67" descr="VEN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3756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</xdr:row>
      <xdr:rowOff>57150</xdr:rowOff>
    </xdr:from>
    <xdr:to>
      <xdr:col>2</xdr:col>
      <xdr:colOff>57150</xdr:colOff>
      <xdr:row>69</xdr:row>
      <xdr:rowOff>495300</xdr:rowOff>
    </xdr:to>
    <xdr:pic>
      <xdr:nvPicPr>
        <xdr:cNvPr id="69" name="Picture 68" descr="UZB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8804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70</xdr:row>
      <xdr:rowOff>57150</xdr:rowOff>
    </xdr:from>
    <xdr:to>
      <xdr:col>2</xdr:col>
      <xdr:colOff>57150</xdr:colOff>
      <xdr:row>70</xdr:row>
      <xdr:rowOff>495300</xdr:rowOff>
    </xdr:to>
    <xdr:pic>
      <xdr:nvPicPr>
        <xdr:cNvPr id="70" name="Picture 69" descr="CYP"/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3852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71</xdr:row>
      <xdr:rowOff>57150</xdr:rowOff>
    </xdr:from>
    <xdr:to>
      <xdr:col>2</xdr:col>
      <xdr:colOff>57150</xdr:colOff>
      <xdr:row>71</xdr:row>
      <xdr:rowOff>495300</xdr:rowOff>
    </xdr:to>
    <xdr:pic>
      <xdr:nvPicPr>
        <xdr:cNvPr id="71" name="Picture 70" descr="UGA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8900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72</xdr:row>
      <xdr:rowOff>57150</xdr:rowOff>
    </xdr:from>
    <xdr:to>
      <xdr:col>2</xdr:col>
      <xdr:colOff>57150</xdr:colOff>
      <xdr:row>72</xdr:row>
      <xdr:rowOff>495300</xdr:rowOff>
    </xdr:to>
    <xdr:pic>
      <xdr:nvPicPr>
        <xdr:cNvPr id="72" name="Picture 71" descr="UAE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3949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73</xdr:row>
      <xdr:rowOff>57150</xdr:rowOff>
    </xdr:from>
    <xdr:to>
      <xdr:col>2</xdr:col>
      <xdr:colOff>57150</xdr:colOff>
      <xdr:row>73</xdr:row>
      <xdr:rowOff>495300</xdr:rowOff>
    </xdr:to>
    <xdr:pic>
      <xdr:nvPicPr>
        <xdr:cNvPr id="73" name="Picture 72" descr="NOR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8997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74</xdr:row>
      <xdr:rowOff>57150</xdr:rowOff>
    </xdr:from>
    <xdr:to>
      <xdr:col>2</xdr:col>
      <xdr:colOff>57150</xdr:colOff>
      <xdr:row>74</xdr:row>
      <xdr:rowOff>495300</xdr:rowOff>
    </xdr:to>
    <xdr:pic>
      <xdr:nvPicPr>
        <xdr:cNvPr id="74" name="Picture 73" descr="HON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4045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75</xdr:row>
      <xdr:rowOff>57150</xdr:rowOff>
    </xdr:from>
    <xdr:to>
      <xdr:col>2</xdr:col>
      <xdr:colOff>57150</xdr:colOff>
      <xdr:row>75</xdr:row>
      <xdr:rowOff>495300</xdr:rowOff>
    </xdr:to>
    <xdr:pic>
      <xdr:nvPicPr>
        <xdr:cNvPr id="75" name="Picture 74" descr="SYR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9093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76</xdr:row>
      <xdr:rowOff>57150</xdr:rowOff>
    </xdr:from>
    <xdr:to>
      <xdr:col>2</xdr:col>
      <xdr:colOff>57150</xdr:colOff>
      <xdr:row>76</xdr:row>
      <xdr:rowOff>495300</xdr:rowOff>
    </xdr:to>
    <xdr:pic>
      <xdr:nvPicPr>
        <xdr:cNvPr id="76" name="Picture 75" descr="MLI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4142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77</xdr:row>
      <xdr:rowOff>57150</xdr:rowOff>
    </xdr:from>
    <xdr:to>
      <xdr:col>2</xdr:col>
      <xdr:colOff>57150</xdr:colOff>
      <xdr:row>77</xdr:row>
      <xdr:rowOff>495300</xdr:rowOff>
    </xdr:to>
    <xdr:pic>
      <xdr:nvPicPr>
        <xdr:cNvPr id="77" name="Picture 76" descr="BLR"/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9190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57150</xdr:rowOff>
    </xdr:from>
    <xdr:to>
      <xdr:col>2</xdr:col>
      <xdr:colOff>57150</xdr:colOff>
      <xdr:row>78</xdr:row>
      <xdr:rowOff>495300</xdr:rowOff>
    </xdr:to>
    <xdr:pic>
      <xdr:nvPicPr>
        <xdr:cNvPr id="78" name="Picture 77" descr="ZAM"/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4238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79</xdr:row>
      <xdr:rowOff>57150</xdr:rowOff>
    </xdr:from>
    <xdr:to>
      <xdr:col>2</xdr:col>
      <xdr:colOff>57150</xdr:colOff>
      <xdr:row>79</xdr:row>
      <xdr:rowOff>495300</xdr:rowOff>
    </xdr:to>
    <xdr:pic>
      <xdr:nvPicPr>
        <xdr:cNvPr id="79" name="Picture 78" descr="GAB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9286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80</xdr:row>
      <xdr:rowOff>57150</xdr:rowOff>
    </xdr:from>
    <xdr:to>
      <xdr:col>2</xdr:col>
      <xdr:colOff>57150</xdr:colOff>
      <xdr:row>80</xdr:row>
      <xdr:rowOff>495300</xdr:rowOff>
    </xdr:to>
    <xdr:pic>
      <xdr:nvPicPr>
        <xdr:cNvPr id="80" name="Picture 79" descr="RSA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4335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81</xdr:row>
      <xdr:rowOff>57150</xdr:rowOff>
    </xdr:from>
    <xdr:to>
      <xdr:col>2</xdr:col>
      <xdr:colOff>57150</xdr:colOff>
      <xdr:row>81</xdr:row>
      <xdr:rowOff>495300</xdr:rowOff>
    </xdr:to>
    <xdr:pic>
      <xdr:nvPicPr>
        <xdr:cNvPr id="81" name="Picture 80" descr="LBY"/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9383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82</xdr:row>
      <xdr:rowOff>57150</xdr:rowOff>
    </xdr:from>
    <xdr:to>
      <xdr:col>2</xdr:col>
      <xdr:colOff>57150</xdr:colOff>
      <xdr:row>82</xdr:row>
      <xdr:rowOff>495300</xdr:rowOff>
    </xdr:to>
    <xdr:pic>
      <xdr:nvPicPr>
        <xdr:cNvPr id="82" name="Picture 81" descr="ISR"/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04431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83</xdr:row>
      <xdr:rowOff>57150</xdr:rowOff>
    </xdr:from>
    <xdr:to>
      <xdr:col>2</xdr:col>
      <xdr:colOff>57150</xdr:colOff>
      <xdr:row>83</xdr:row>
      <xdr:rowOff>495300</xdr:rowOff>
    </xdr:to>
    <xdr:pic>
      <xdr:nvPicPr>
        <xdr:cNvPr id="83" name="Picture 82" descr="ARM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09479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84</xdr:row>
      <xdr:rowOff>57150</xdr:rowOff>
    </xdr:from>
    <xdr:to>
      <xdr:col>2</xdr:col>
      <xdr:colOff>57150</xdr:colOff>
      <xdr:row>84</xdr:row>
      <xdr:rowOff>495300</xdr:rowOff>
    </xdr:to>
    <xdr:pic>
      <xdr:nvPicPr>
        <xdr:cNvPr id="84" name="Picture 83" descr="EST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528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85</xdr:row>
      <xdr:rowOff>57150</xdr:rowOff>
    </xdr:from>
    <xdr:to>
      <xdr:col>2</xdr:col>
      <xdr:colOff>57150</xdr:colOff>
      <xdr:row>85</xdr:row>
      <xdr:rowOff>495300</xdr:rowOff>
    </xdr:to>
    <xdr:pic>
      <xdr:nvPicPr>
        <xdr:cNvPr id="85" name="Picture 84" descr="QAT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9576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86</xdr:row>
      <xdr:rowOff>57150</xdr:rowOff>
    </xdr:from>
    <xdr:to>
      <xdr:col>2</xdr:col>
      <xdr:colOff>57150</xdr:colOff>
      <xdr:row>86</xdr:row>
      <xdr:rowOff>495300</xdr:rowOff>
    </xdr:to>
    <xdr:pic>
      <xdr:nvPicPr>
        <xdr:cNvPr id="86" name="Picture 85" descr="CUW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24624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87</xdr:row>
      <xdr:rowOff>57150</xdr:rowOff>
    </xdr:from>
    <xdr:to>
      <xdr:col>2</xdr:col>
      <xdr:colOff>57150</xdr:colOff>
      <xdr:row>87</xdr:row>
      <xdr:rowOff>495300</xdr:rowOff>
    </xdr:to>
    <xdr:pic>
      <xdr:nvPicPr>
        <xdr:cNvPr id="87" name="Picture 86" descr="FIN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29672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88</xdr:row>
      <xdr:rowOff>57150</xdr:rowOff>
    </xdr:from>
    <xdr:to>
      <xdr:col>2</xdr:col>
      <xdr:colOff>57150</xdr:colOff>
      <xdr:row>88</xdr:row>
      <xdr:rowOff>495300</xdr:rowOff>
    </xdr:to>
    <xdr:pic>
      <xdr:nvPicPr>
        <xdr:cNvPr id="88" name="Picture 87" descr="BEN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4721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89</xdr:row>
      <xdr:rowOff>57150</xdr:rowOff>
    </xdr:from>
    <xdr:to>
      <xdr:col>2</xdr:col>
      <xdr:colOff>57150</xdr:colOff>
      <xdr:row>89</xdr:row>
      <xdr:rowOff>495300</xdr:rowOff>
    </xdr:to>
    <xdr:pic>
      <xdr:nvPicPr>
        <xdr:cNvPr id="89" name="Picture 88" descr="KEN"/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9769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90</xdr:row>
      <xdr:rowOff>57150</xdr:rowOff>
    </xdr:from>
    <xdr:to>
      <xdr:col>2</xdr:col>
      <xdr:colOff>57150</xdr:colOff>
      <xdr:row>90</xdr:row>
      <xdr:rowOff>495300</xdr:rowOff>
    </xdr:to>
    <xdr:pic>
      <xdr:nvPicPr>
        <xdr:cNvPr id="90" name="Picture 89" descr="IRQ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4817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91</xdr:row>
      <xdr:rowOff>57150</xdr:rowOff>
    </xdr:from>
    <xdr:to>
      <xdr:col>2</xdr:col>
      <xdr:colOff>57150</xdr:colOff>
      <xdr:row>91</xdr:row>
      <xdr:rowOff>495300</xdr:rowOff>
    </xdr:to>
    <xdr:pic>
      <xdr:nvPicPr>
        <xdr:cNvPr id="91" name="Picture 90" descr="PLE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9865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92</xdr:row>
      <xdr:rowOff>57150</xdr:rowOff>
    </xdr:from>
    <xdr:to>
      <xdr:col>2</xdr:col>
      <xdr:colOff>57150</xdr:colOff>
      <xdr:row>92</xdr:row>
      <xdr:rowOff>495300</xdr:rowOff>
    </xdr:to>
    <xdr:pic>
      <xdr:nvPicPr>
        <xdr:cNvPr id="92" name="Picture 91" descr="AZE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4914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93</xdr:row>
      <xdr:rowOff>57150</xdr:rowOff>
    </xdr:from>
    <xdr:to>
      <xdr:col>2</xdr:col>
      <xdr:colOff>57150</xdr:colOff>
      <xdr:row>93</xdr:row>
      <xdr:rowOff>495300</xdr:rowOff>
    </xdr:to>
    <xdr:pic>
      <xdr:nvPicPr>
        <xdr:cNvPr id="93" name="Picture 92" descr="FRO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9962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94</xdr:row>
      <xdr:rowOff>57150</xdr:rowOff>
    </xdr:from>
    <xdr:to>
      <xdr:col>2</xdr:col>
      <xdr:colOff>57150</xdr:colOff>
      <xdr:row>94</xdr:row>
      <xdr:rowOff>495300</xdr:rowOff>
    </xdr:to>
    <xdr:pic>
      <xdr:nvPicPr>
        <xdr:cNvPr id="94" name="Picture 93" descr="GNB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501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95</xdr:row>
      <xdr:rowOff>57150</xdr:rowOff>
    </xdr:from>
    <xdr:to>
      <xdr:col>2</xdr:col>
      <xdr:colOff>57150</xdr:colOff>
      <xdr:row>95</xdr:row>
      <xdr:rowOff>495300</xdr:rowOff>
    </xdr:to>
    <xdr:pic>
      <xdr:nvPicPr>
        <xdr:cNvPr id="95" name="Picture 94" descr="CGO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0058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96</xdr:row>
      <xdr:rowOff>57150</xdr:rowOff>
    </xdr:from>
    <xdr:to>
      <xdr:col>2</xdr:col>
      <xdr:colOff>57150</xdr:colOff>
      <xdr:row>96</xdr:row>
      <xdr:rowOff>495300</xdr:rowOff>
    </xdr:to>
    <xdr:pic>
      <xdr:nvPicPr>
        <xdr:cNvPr id="96" name="Picture 95" descr="CAN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510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97</xdr:row>
      <xdr:rowOff>57150</xdr:rowOff>
    </xdr:from>
    <xdr:to>
      <xdr:col>2</xdr:col>
      <xdr:colOff>57150</xdr:colOff>
      <xdr:row>97</xdr:row>
      <xdr:rowOff>495300</xdr:rowOff>
    </xdr:to>
    <xdr:pic>
      <xdr:nvPicPr>
        <xdr:cNvPr id="97" name="Picture 96" descr="SLE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0155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98</xdr:row>
      <xdr:rowOff>57150</xdr:rowOff>
    </xdr:from>
    <xdr:to>
      <xdr:col>2</xdr:col>
      <xdr:colOff>57150</xdr:colOff>
      <xdr:row>98</xdr:row>
      <xdr:rowOff>495300</xdr:rowOff>
    </xdr:to>
    <xdr:pic>
      <xdr:nvPicPr>
        <xdr:cNvPr id="98" name="Picture 97" descr="MTN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5203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99</xdr:row>
      <xdr:rowOff>57150</xdr:rowOff>
    </xdr:from>
    <xdr:to>
      <xdr:col>2</xdr:col>
      <xdr:colOff>57150</xdr:colOff>
      <xdr:row>99</xdr:row>
      <xdr:rowOff>495300</xdr:rowOff>
    </xdr:to>
    <xdr:pic>
      <xdr:nvPicPr>
        <xdr:cNvPr id="99" name="Picture 98" descr="SLV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0251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100</xdr:row>
      <xdr:rowOff>57150</xdr:rowOff>
    </xdr:from>
    <xdr:to>
      <xdr:col>2</xdr:col>
      <xdr:colOff>57150</xdr:colOff>
      <xdr:row>100</xdr:row>
      <xdr:rowOff>495300</xdr:rowOff>
    </xdr:to>
    <xdr:pic>
      <xdr:nvPicPr>
        <xdr:cNvPr id="100" name="Picture 99" descr="TRI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530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101</xdr:row>
      <xdr:rowOff>57150</xdr:rowOff>
    </xdr:from>
    <xdr:to>
      <xdr:col>2</xdr:col>
      <xdr:colOff>57150</xdr:colOff>
      <xdr:row>101</xdr:row>
      <xdr:rowOff>495300</xdr:rowOff>
    </xdr:to>
    <xdr:pic>
      <xdr:nvPicPr>
        <xdr:cNvPr id="101" name="Picture 100" descr="LUX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0348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102</xdr:row>
      <xdr:rowOff>57150</xdr:rowOff>
    </xdr:from>
    <xdr:to>
      <xdr:col>2</xdr:col>
      <xdr:colOff>57150</xdr:colOff>
      <xdr:row>102</xdr:row>
      <xdr:rowOff>495300</xdr:rowOff>
    </xdr:to>
    <xdr:pic>
      <xdr:nvPicPr>
        <xdr:cNvPr id="102" name="Picture 101" descr="MAD"/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5396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103</xdr:row>
      <xdr:rowOff>57150</xdr:rowOff>
    </xdr:from>
    <xdr:to>
      <xdr:col>2</xdr:col>
      <xdr:colOff>57150</xdr:colOff>
      <xdr:row>103</xdr:row>
      <xdr:rowOff>495300</xdr:rowOff>
    </xdr:to>
    <xdr:pic>
      <xdr:nvPicPr>
        <xdr:cNvPr id="103" name="Picture 102" descr="MKD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0444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104</xdr:row>
      <xdr:rowOff>57150</xdr:rowOff>
    </xdr:from>
    <xdr:to>
      <xdr:col>2</xdr:col>
      <xdr:colOff>57150</xdr:colOff>
      <xdr:row>104</xdr:row>
      <xdr:rowOff>495300</xdr:rowOff>
    </xdr:to>
    <xdr:pic>
      <xdr:nvPicPr>
        <xdr:cNvPr id="104" name="Picture 103" descr="GEO"/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5493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105</xdr:row>
      <xdr:rowOff>57150</xdr:rowOff>
    </xdr:from>
    <xdr:to>
      <xdr:col>2</xdr:col>
      <xdr:colOff>57150</xdr:colOff>
      <xdr:row>105</xdr:row>
      <xdr:rowOff>495300</xdr:rowOff>
    </xdr:to>
    <xdr:pic>
      <xdr:nvPicPr>
        <xdr:cNvPr id="105" name="Picture 104" descr="ZIM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0541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57150</xdr:rowOff>
    </xdr:from>
    <xdr:to>
      <xdr:col>2</xdr:col>
      <xdr:colOff>57150</xdr:colOff>
      <xdr:row>106</xdr:row>
      <xdr:rowOff>495300</xdr:rowOff>
    </xdr:to>
    <xdr:pic>
      <xdr:nvPicPr>
        <xdr:cNvPr id="106" name="Picture 105" descr="NIG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5589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107</xdr:row>
      <xdr:rowOff>57150</xdr:rowOff>
    </xdr:from>
    <xdr:to>
      <xdr:col>2</xdr:col>
      <xdr:colOff>57150</xdr:colOff>
      <xdr:row>107</xdr:row>
      <xdr:rowOff>495300</xdr:rowOff>
    </xdr:to>
    <xdr:pic>
      <xdr:nvPicPr>
        <xdr:cNvPr id="107" name="Picture 106" descr="IND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30637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108</xdr:row>
      <xdr:rowOff>57150</xdr:rowOff>
    </xdr:from>
    <xdr:to>
      <xdr:col>2</xdr:col>
      <xdr:colOff>57150</xdr:colOff>
      <xdr:row>108</xdr:row>
      <xdr:rowOff>495300</xdr:rowOff>
    </xdr:to>
    <xdr:pic>
      <xdr:nvPicPr>
        <xdr:cNvPr id="108" name="Picture 107" descr="MOZ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35686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109</xdr:row>
      <xdr:rowOff>57150</xdr:rowOff>
    </xdr:from>
    <xdr:to>
      <xdr:col>2</xdr:col>
      <xdr:colOff>57150</xdr:colOff>
      <xdr:row>109</xdr:row>
      <xdr:rowOff>495300</xdr:rowOff>
    </xdr:to>
    <xdr:pic>
      <xdr:nvPicPr>
        <xdr:cNvPr id="109" name="Picture 108" descr="NCA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0734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110</xdr:row>
      <xdr:rowOff>57150</xdr:rowOff>
    </xdr:from>
    <xdr:to>
      <xdr:col>2</xdr:col>
      <xdr:colOff>57150</xdr:colOff>
      <xdr:row>110</xdr:row>
      <xdr:rowOff>495300</xdr:rowOff>
    </xdr:to>
    <xdr:pic>
      <xdr:nvPicPr>
        <xdr:cNvPr id="110" name="Picture 109" descr="JOR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5782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111</xdr:row>
      <xdr:rowOff>57150</xdr:rowOff>
    </xdr:from>
    <xdr:to>
      <xdr:col>2</xdr:col>
      <xdr:colOff>57150</xdr:colOff>
      <xdr:row>111</xdr:row>
      <xdr:rowOff>495300</xdr:rowOff>
    </xdr:to>
    <xdr:pic>
      <xdr:nvPicPr>
        <xdr:cNvPr id="111" name="Picture 110" descr="SUR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50830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112</xdr:row>
      <xdr:rowOff>57150</xdr:rowOff>
    </xdr:from>
    <xdr:to>
      <xdr:col>2</xdr:col>
      <xdr:colOff>57150</xdr:colOff>
      <xdr:row>112</xdr:row>
      <xdr:rowOff>495300</xdr:rowOff>
    </xdr:to>
    <xdr:pic>
      <xdr:nvPicPr>
        <xdr:cNvPr id="112" name="Picture 111" descr="OMA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55879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113</xdr:row>
      <xdr:rowOff>57150</xdr:rowOff>
    </xdr:from>
    <xdr:to>
      <xdr:col>2</xdr:col>
      <xdr:colOff>57150</xdr:colOff>
      <xdr:row>113</xdr:row>
      <xdr:rowOff>495300</xdr:rowOff>
    </xdr:to>
    <xdr:pic>
      <xdr:nvPicPr>
        <xdr:cNvPr id="113" name="Picture 112" descr="NZL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0927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114</xdr:row>
      <xdr:rowOff>57150</xdr:rowOff>
    </xdr:from>
    <xdr:to>
      <xdr:col>2</xdr:col>
      <xdr:colOff>57150</xdr:colOff>
      <xdr:row>114</xdr:row>
      <xdr:rowOff>495300</xdr:rowOff>
    </xdr:to>
    <xdr:pic>
      <xdr:nvPicPr>
        <xdr:cNvPr id="114" name="Picture 113" descr="SKN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5975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115</xdr:row>
      <xdr:rowOff>57150</xdr:rowOff>
    </xdr:from>
    <xdr:to>
      <xdr:col>2</xdr:col>
      <xdr:colOff>57150</xdr:colOff>
      <xdr:row>115</xdr:row>
      <xdr:rowOff>495300</xdr:rowOff>
    </xdr:to>
    <xdr:pic>
      <xdr:nvPicPr>
        <xdr:cNvPr id="115" name="Picture 114" descr="LIB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1023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116</xdr:row>
      <xdr:rowOff>57150</xdr:rowOff>
    </xdr:from>
    <xdr:to>
      <xdr:col>2</xdr:col>
      <xdr:colOff>57150</xdr:colOff>
      <xdr:row>116</xdr:row>
      <xdr:rowOff>495300</xdr:rowOff>
    </xdr:to>
    <xdr:pic>
      <xdr:nvPicPr>
        <xdr:cNvPr id="116" name="Picture 115" descr="MWI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6072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117</xdr:row>
      <xdr:rowOff>57150</xdr:rowOff>
    </xdr:from>
    <xdr:to>
      <xdr:col>2</xdr:col>
      <xdr:colOff>57150</xdr:colOff>
      <xdr:row>117</xdr:row>
      <xdr:rowOff>495300</xdr:rowOff>
    </xdr:to>
    <xdr:pic>
      <xdr:nvPicPr>
        <xdr:cNvPr id="117" name="Picture 116" descr="ATG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1120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118</xdr:row>
      <xdr:rowOff>57150</xdr:rowOff>
    </xdr:from>
    <xdr:to>
      <xdr:col>2</xdr:col>
      <xdr:colOff>57150</xdr:colOff>
      <xdr:row>118</xdr:row>
      <xdr:rowOff>495300</xdr:rowOff>
    </xdr:to>
    <xdr:pic>
      <xdr:nvPicPr>
        <xdr:cNvPr id="118" name="Picture 117" descr="RWA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6168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119</xdr:row>
      <xdr:rowOff>57150</xdr:rowOff>
    </xdr:from>
    <xdr:to>
      <xdr:col>2</xdr:col>
      <xdr:colOff>57150</xdr:colOff>
      <xdr:row>119</xdr:row>
      <xdr:rowOff>495300</xdr:rowOff>
    </xdr:to>
    <xdr:pic>
      <xdr:nvPicPr>
        <xdr:cNvPr id="119" name="Picture 118" descr="BHR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1216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120</xdr:row>
      <xdr:rowOff>57150</xdr:rowOff>
    </xdr:from>
    <xdr:to>
      <xdr:col>2</xdr:col>
      <xdr:colOff>57150</xdr:colOff>
      <xdr:row>120</xdr:row>
      <xdr:rowOff>495300</xdr:rowOff>
    </xdr:to>
    <xdr:pic>
      <xdr:nvPicPr>
        <xdr:cNvPr id="120" name="Picture 119" descr="LTU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6265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121</xdr:row>
      <xdr:rowOff>57150</xdr:rowOff>
    </xdr:from>
    <xdr:to>
      <xdr:col>2</xdr:col>
      <xdr:colOff>57150</xdr:colOff>
      <xdr:row>121</xdr:row>
      <xdr:rowOff>495300</xdr:rowOff>
    </xdr:to>
    <xdr:pic>
      <xdr:nvPicPr>
        <xdr:cNvPr id="121" name="Picture 120" descr="TOG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1313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122</xdr:row>
      <xdr:rowOff>57150</xdr:rowOff>
    </xdr:from>
    <xdr:to>
      <xdr:col>2</xdr:col>
      <xdr:colOff>57150</xdr:colOff>
      <xdr:row>122</xdr:row>
      <xdr:rowOff>495300</xdr:rowOff>
    </xdr:to>
    <xdr:pic>
      <xdr:nvPicPr>
        <xdr:cNvPr id="122" name="Picture 121" descr="KGZ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6361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123</xdr:row>
      <xdr:rowOff>57150</xdr:rowOff>
    </xdr:from>
    <xdr:to>
      <xdr:col>2</xdr:col>
      <xdr:colOff>57150</xdr:colOff>
      <xdr:row>123</xdr:row>
      <xdr:rowOff>495300</xdr:rowOff>
    </xdr:to>
    <xdr:pic>
      <xdr:nvPicPr>
        <xdr:cNvPr id="123" name="Picture 122" descr="PHI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1409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124</xdr:row>
      <xdr:rowOff>57150</xdr:rowOff>
    </xdr:from>
    <xdr:to>
      <xdr:col>2</xdr:col>
      <xdr:colOff>57150</xdr:colOff>
      <xdr:row>124</xdr:row>
      <xdr:rowOff>495300</xdr:rowOff>
    </xdr:to>
    <xdr:pic>
      <xdr:nvPicPr>
        <xdr:cNvPr id="124" name="Picture 123" descr="PRK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6458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125</xdr:row>
      <xdr:rowOff>57150</xdr:rowOff>
    </xdr:from>
    <xdr:to>
      <xdr:col>2</xdr:col>
      <xdr:colOff>57150</xdr:colOff>
      <xdr:row>125</xdr:row>
      <xdr:rowOff>495300</xdr:rowOff>
    </xdr:to>
    <xdr:pic>
      <xdr:nvPicPr>
        <xdr:cNvPr id="125" name="Picture 124" descr="TAN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1506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126</xdr:row>
      <xdr:rowOff>57150</xdr:rowOff>
    </xdr:from>
    <xdr:to>
      <xdr:col>2</xdr:col>
      <xdr:colOff>57150</xdr:colOff>
      <xdr:row>126</xdr:row>
      <xdr:rowOff>495300</xdr:rowOff>
    </xdr:to>
    <xdr:pic>
      <xdr:nvPicPr>
        <xdr:cNvPr id="126" name="Picture 125" descr="KAZ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6554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127</xdr:row>
      <xdr:rowOff>57150</xdr:rowOff>
    </xdr:from>
    <xdr:to>
      <xdr:col>2</xdr:col>
      <xdr:colOff>57150</xdr:colOff>
      <xdr:row>127</xdr:row>
      <xdr:rowOff>495300</xdr:rowOff>
    </xdr:to>
    <xdr:pic>
      <xdr:nvPicPr>
        <xdr:cNvPr id="127" name="Picture 126" descr="CTA"/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1602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128</xdr:row>
      <xdr:rowOff>57150</xdr:rowOff>
    </xdr:from>
    <xdr:to>
      <xdr:col>2</xdr:col>
      <xdr:colOff>57150</xdr:colOff>
      <xdr:row>128</xdr:row>
      <xdr:rowOff>495300</xdr:rowOff>
    </xdr:to>
    <xdr:pic>
      <xdr:nvPicPr>
        <xdr:cNvPr id="128" name="Picture 127" descr="YEM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6651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129</xdr:row>
      <xdr:rowOff>57150</xdr:rowOff>
    </xdr:from>
    <xdr:to>
      <xdr:col>2</xdr:col>
      <xdr:colOff>57150</xdr:colOff>
      <xdr:row>129</xdr:row>
      <xdr:rowOff>495300</xdr:rowOff>
    </xdr:to>
    <xdr:pic>
      <xdr:nvPicPr>
        <xdr:cNvPr id="129" name="Picture 128" descr="BDI"/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1699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130</xdr:row>
      <xdr:rowOff>57150</xdr:rowOff>
    </xdr:from>
    <xdr:to>
      <xdr:col>2</xdr:col>
      <xdr:colOff>57150</xdr:colOff>
      <xdr:row>130</xdr:row>
      <xdr:rowOff>495300</xdr:rowOff>
    </xdr:to>
    <xdr:pic>
      <xdr:nvPicPr>
        <xdr:cNvPr id="130" name="Picture 129" descr="VIE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6747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131</xdr:row>
      <xdr:rowOff>57150</xdr:rowOff>
    </xdr:from>
    <xdr:to>
      <xdr:col>2</xdr:col>
      <xdr:colOff>57150</xdr:colOff>
      <xdr:row>131</xdr:row>
      <xdr:rowOff>495300</xdr:rowOff>
    </xdr:to>
    <xdr:pic>
      <xdr:nvPicPr>
        <xdr:cNvPr id="131" name="Picture 130" descr="GUA"/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1795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132</xdr:row>
      <xdr:rowOff>57150</xdr:rowOff>
    </xdr:from>
    <xdr:to>
      <xdr:col>2</xdr:col>
      <xdr:colOff>57150</xdr:colOff>
      <xdr:row>132</xdr:row>
      <xdr:rowOff>495300</xdr:rowOff>
    </xdr:to>
    <xdr:pic>
      <xdr:nvPicPr>
        <xdr:cNvPr id="132" name="Picture 131" descr="NAM"/>
        <xdr:cNvPicPr>
          <a:picLocks noChangeAspect="1" noChangeArrowheads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6844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133</xdr:row>
      <xdr:rowOff>57150</xdr:rowOff>
    </xdr:from>
    <xdr:to>
      <xdr:col>2</xdr:col>
      <xdr:colOff>57150</xdr:colOff>
      <xdr:row>133</xdr:row>
      <xdr:rowOff>495300</xdr:rowOff>
    </xdr:to>
    <xdr:pic>
      <xdr:nvPicPr>
        <xdr:cNvPr id="133" name="Picture 132" descr="LBR"/>
        <xdr:cNvPicPr>
          <a:picLocks noChangeAspect="1" noChangeArrowheads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1892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134</xdr:row>
      <xdr:rowOff>57150</xdr:rowOff>
    </xdr:from>
    <xdr:to>
      <xdr:col>2</xdr:col>
      <xdr:colOff>57150</xdr:colOff>
      <xdr:row>134</xdr:row>
      <xdr:rowOff>495300</xdr:rowOff>
    </xdr:to>
    <xdr:pic>
      <xdr:nvPicPr>
        <xdr:cNvPr id="134" name="Picture 133" descr="SDN"/>
        <xdr:cNvPicPr>
          <a:picLocks noChangeAspect="1" noChangeArrowheads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694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135</xdr:row>
      <xdr:rowOff>57150</xdr:rowOff>
    </xdr:from>
    <xdr:to>
      <xdr:col>2</xdr:col>
      <xdr:colOff>57150</xdr:colOff>
      <xdr:row>135</xdr:row>
      <xdr:rowOff>495300</xdr:rowOff>
    </xdr:to>
    <xdr:pic>
      <xdr:nvPicPr>
        <xdr:cNvPr id="135" name="Picture 134" descr="EQG"/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1988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136</xdr:row>
      <xdr:rowOff>57150</xdr:rowOff>
    </xdr:from>
    <xdr:to>
      <xdr:col>2</xdr:col>
      <xdr:colOff>57150</xdr:colOff>
      <xdr:row>136</xdr:row>
      <xdr:rowOff>495300</xdr:rowOff>
    </xdr:to>
    <xdr:pic>
      <xdr:nvPicPr>
        <xdr:cNvPr id="136" name="Picture 135" descr="TKM"/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703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137</xdr:row>
      <xdr:rowOff>57150</xdr:rowOff>
    </xdr:from>
    <xdr:to>
      <xdr:col>2</xdr:col>
      <xdr:colOff>57150</xdr:colOff>
      <xdr:row>137</xdr:row>
      <xdr:rowOff>495300</xdr:rowOff>
    </xdr:to>
    <xdr:pic>
      <xdr:nvPicPr>
        <xdr:cNvPr id="137" name="Picture 136" descr="ANG"/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2085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138</xdr:row>
      <xdr:rowOff>57150</xdr:rowOff>
    </xdr:from>
    <xdr:to>
      <xdr:col>2</xdr:col>
      <xdr:colOff>57150</xdr:colOff>
      <xdr:row>138</xdr:row>
      <xdr:rowOff>495300</xdr:rowOff>
    </xdr:to>
    <xdr:pic>
      <xdr:nvPicPr>
        <xdr:cNvPr id="138" name="Picture 137" descr="THA"/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7133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139</xdr:row>
      <xdr:rowOff>57150</xdr:rowOff>
    </xdr:from>
    <xdr:to>
      <xdr:col>2</xdr:col>
      <xdr:colOff>57150</xdr:colOff>
      <xdr:row>139</xdr:row>
      <xdr:rowOff>495300</xdr:rowOff>
    </xdr:to>
    <xdr:pic>
      <xdr:nvPicPr>
        <xdr:cNvPr id="139" name="Picture 138" descr="SWZ"/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2181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140</xdr:row>
      <xdr:rowOff>57150</xdr:rowOff>
    </xdr:from>
    <xdr:to>
      <xdr:col>2</xdr:col>
      <xdr:colOff>57150</xdr:colOff>
      <xdr:row>140</xdr:row>
      <xdr:rowOff>495300</xdr:rowOff>
    </xdr:to>
    <xdr:pic>
      <xdr:nvPicPr>
        <xdr:cNvPr id="140" name="Picture 139" descr="TJK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723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141</xdr:row>
      <xdr:rowOff>57150</xdr:rowOff>
    </xdr:from>
    <xdr:to>
      <xdr:col>2</xdr:col>
      <xdr:colOff>57150</xdr:colOff>
      <xdr:row>141</xdr:row>
      <xdr:rowOff>495300</xdr:rowOff>
    </xdr:to>
    <xdr:pic>
      <xdr:nvPicPr>
        <xdr:cNvPr id="141" name="Picture 140" descr="COM"/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2278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142</xdr:row>
      <xdr:rowOff>57150</xdr:rowOff>
    </xdr:from>
    <xdr:to>
      <xdr:col>2</xdr:col>
      <xdr:colOff>57150</xdr:colOff>
      <xdr:row>142</xdr:row>
      <xdr:rowOff>495300</xdr:rowOff>
    </xdr:to>
    <xdr:pic>
      <xdr:nvPicPr>
        <xdr:cNvPr id="142" name="Picture 141" descr="NCL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7326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143</xdr:row>
      <xdr:rowOff>57150</xdr:rowOff>
    </xdr:from>
    <xdr:to>
      <xdr:col>2</xdr:col>
      <xdr:colOff>57150</xdr:colOff>
      <xdr:row>143</xdr:row>
      <xdr:rowOff>495300</xdr:rowOff>
    </xdr:to>
    <xdr:pic>
      <xdr:nvPicPr>
        <xdr:cNvPr id="143" name="Picture 142" descr="LES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12374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600075</xdr:colOff>
      <xdr:row>144</xdr:row>
      <xdr:rowOff>47625</xdr:rowOff>
    </xdr:from>
    <xdr:to>
      <xdr:col>2</xdr:col>
      <xdr:colOff>47625</xdr:colOff>
      <xdr:row>144</xdr:row>
      <xdr:rowOff>485775</xdr:rowOff>
    </xdr:to>
    <xdr:pic>
      <xdr:nvPicPr>
        <xdr:cNvPr id="144" name="Picture 143" descr="AND"/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717327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145</xdr:row>
      <xdr:rowOff>85725</xdr:rowOff>
    </xdr:from>
    <xdr:to>
      <xdr:col>2</xdr:col>
      <xdr:colOff>114300</xdr:colOff>
      <xdr:row>146</xdr:row>
      <xdr:rowOff>19050</xdr:rowOff>
    </xdr:to>
    <xdr:pic>
      <xdr:nvPicPr>
        <xdr:cNvPr id="145" name="Picture 144" descr="ETH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2275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146</xdr:row>
      <xdr:rowOff>85725</xdr:rowOff>
    </xdr:from>
    <xdr:to>
      <xdr:col>2</xdr:col>
      <xdr:colOff>114300</xdr:colOff>
      <xdr:row>147</xdr:row>
      <xdr:rowOff>19050</xdr:rowOff>
    </xdr:to>
    <xdr:pic>
      <xdr:nvPicPr>
        <xdr:cNvPr id="146" name="Picture 145" descr="BOT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27805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147</xdr:row>
      <xdr:rowOff>85725</xdr:rowOff>
    </xdr:from>
    <xdr:to>
      <xdr:col>2</xdr:col>
      <xdr:colOff>114300</xdr:colOff>
      <xdr:row>148</xdr:row>
      <xdr:rowOff>19050</xdr:rowOff>
    </xdr:to>
    <xdr:pic>
      <xdr:nvPicPr>
        <xdr:cNvPr id="147" name="Picture 146" descr="HKG"/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32853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148</xdr:row>
      <xdr:rowOff>85725</xdr:rowOff>
    </xdr:from>
    <xdr:to>
      <xdr:col>2</xdr:col>
      <xdr:colOff>114300</xdr:colOff>
      <xdr:row>149</xdr:row>
      <xdr:rowOff>19050</xdr:rowOff>
    </xdr:to>
    <xdr:pic>
      <xdr:nvPicPr>
        <xdr:cNvPr id="148" name="Picture 147" descr="LVA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37901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149</xdr:row>
      <xdr:rowOff>85725</xdr:rowOff>
    </xdr:from>
    <xdr:to>
      <xdr:col>2</xdr:col>
      <xdr:colOff>114300</xdr:colOff>
      <xdr:row>150</xdr:row>
      <xdr:rowOff>19050</xdr:rowOff>
    </xdr:to>
    <xdr:pic>
      <xdr:nvPicPr>
        <xdr:cNvPr id="149" name="Picture 148" descr="TAH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4295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150</xdr:row>
      <xdr:rowOff>85725</xdr:rowOff>
    </xdr:from>
    <xdr:to>
      <xdr:col>2</xdr:col>
      <xdr:colOff>114300</xdr:colOff>
      <xdr:row>151</xdr:row>
      <xdr:rowOff>19050</xdr:rowOff>
    </xdr:to>
    <xdr:pic>
      <xdr:nvPicPr>
        <xdr:cNvPr id="150" name="Picture 149" descr="SSD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47998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151</xdr:row>
      <xdr:rowOff>85725</xdr:rowOff>
    </xdr:from>
    <xdr:to>
      <xdr:col>2</xdr:col>
      <xdr:colOff>114300</xdr:colOff>
      <xdr:row>152</xdr:row>
      <xdr:rowOff>19050</xdr:rowOff>
    </xdr:to>
    <xdr:pic>
      <xdr:nvPicPr>
        <xdr:cNvPr id="151" name="Picture 150" descr="TPE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53046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152</xdr:row>
      <xdr:rowOff>85725</xdr:rowOff>
    </xdr:from>
    <xdr:to>
      <xdr:col>2</xdr:col>
      <xdr:colOff>114300</xdr:colOff>
      <xdr:row>153</xdr:row>
      <xdr:rowOff>19050</xdr:rowOff>
    </xdr:to>
    <xdr:pic>
      <xdr:nvPicPr>
        <xdr:cNvPr id="152" name="Picture 151" descr="MYA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58094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153</xdr:row>
      <xdr:rowOff>85725</xdr:rowOff>
    </xdr:from>
    <xdr:to>
      <xdr:col>2</xdr:col>
      <xdr:colOff>114300</xdr:colOff>
      <xdr:row>154</xdr:row>
      <xdr:rowOff>19050</xdr:rowOff>
    </xdr:to>
    <xdr:pic>
      <xdr:nvPicPr>
        <xdr:cNvPr id="153" name="Picture 152" descr="CHA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63143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154</xdr:row>
      <xdr:rowOff>85725</xdr:rowOff>
    </xdr:from>
    <xdr:to>
      <xdr:col>2</xdr:col>
      <xdr:colOff>114300</xdr:colOff>
      <xdr:row>155</xdr:row>
      <xdr:rowOff>19050</xdr:rowOff>
    </xdr:to>
    <xdr:pic>
      <xdr:nvPicPr>
        <xdr:cNvPr id="154" name="Picture 153" descr="MDV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68191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155</xdr:row>
      <xdr:rowOff>85725</xdr:rowOff>
    </xdr:from>
    <xdr:to>
      <xdr:col>2</xdr:col>
      <xdr:colOff>114300</xdr:colOff>
      <xdr:row>156</xdr:row>
      <xdr:rowOff>19050</xdr:rowOff>
    </xdr:to>
    <xdr:pic>
      <xdr:nvPicPr>
        <xdr:cNvPr id="155" name="Picture 154" descr="SOL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73239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156</xdr:row>
      <xdr:rowOff>85725</xdr:rowOff>
    </xdr:from>
    <xdr:to>
      <xdr:col>2</xdr:col>
      <xdr:colOff>114300</xdr:colOff>
      <xdr:row>157</xdr:row>
      <xdr:rowOff>19050</xdr:rowOff>
    </xdr:to>
    <xdr:pic>
      <xdr:nvPicPr>
        <xdr:cNvPr id="156" name="Picture 155" descr="GUY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78287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157</xdr:row>
      <xdr:rowOff>85725</xdr:rowOff>
    </xdr:from>
    <xdr:to>
      <xdr:col>2</xdr:col>
      <xdr:colOff>114300</xdr:colOff>
      <xdr:row>158</xdr:row>
      <xdr:rowOff>19050</xdr:rowOff>
    </xdr:to>
    <xdr:pic>
      <xdr:nvPicPr>
        <xdr:cNvPr id="157" name="Picture 156" descr="MDA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83336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158</xdr:row>
      <xdr:rowOff>85725</xdr:rowOff>
    </xdr:from>
    <xdr:to>
      <xdr:col>2</xdr:col>
      <xdr:colOff>114300</xdr:colOff>
      <xdr:row>159</xdr:row>
      <xdr:rowOff>19050</xdr:rowOff>
    </xdr:to>
    <xdr:pic>
      <xdr:nvPicPr>
        <xdr:cNvPr id="158" name="Picture 157" descr="AFG"/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88384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159</xdr:row>
      <xdr:rowOff>85725</xdr:rowOff>
    </xdr:from>
    <xdr:to>
      <xdr:col>2</xdr:col>
      <xdr:colOff>114300</xdr:colOff>
      <xdr:row>160</xdr:row>
      <xdr:rowOff>19050</xdr:rowOff>
    </xdr:to>
    <xdr:pic>
      <xdr:nvPicPr>
        <xdr:cNvPr id="159" name="Picture 158" descr="GRN"/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93432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160</xdr:row>
      <xdr:rowOff>85725</xdr:rowOff>
    </xdr:from>
    <xdr:to>
      <xdr:col>2</xdr:col>
      <xdr:colOff>114300</xdr:colOff>
      <xdr:row>161</xdr:row>
      <xdr:rowOff>19050</xdr:rowOff>
    </xdr:to>
    <xdr:pic>
      <xdr:nvPicPr>
        <xdr:cNvPr id="160" name="Picture 159" descr="DOM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798480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161</xdr:row>
      <xdr:rowOff>85725</xdr:rowOff>
    </xdr:from>
    <xdr:to>
      <xdr:col>2</xdr:col>
      <xdr:colOff>114300</xdr:colOff>
      <xdr:row>162</xdr:row>
      <xdr:rowOff>19050</xdr:rowOff>
    </xdr:to>
    <xdr:pic>
      <xdr:nvPicPr>
        <xdr:cNvPr id="161" name="Picture 160" descr="MRI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03529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162</xdr:row>
      <xdr:rowOff>85725</xdr:rowOff>
    </xdr:from>
    <xdr:to>
      <xdr:col>2</xdr:col>
      <xdr:colOff>114300</xdr:colOff>
      <xdr:row>163</xdr:row>
      <xdr:rowOff>19050</xdr:rowOff>
    </xdr:to>
    <xdr:pic>
      <xdr:nvPicPr>
        <xdr:cNvPr id="162" name="Picture 161" descr="SIN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08577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163</xdr:row>
      <xdr:rowOff>85725</xdr:rowOff>
    </xdr:from>
    <xdr:to>
      <xdr:col>2</xdr:col>
      <xdr:colOff>114300</xdr:colOff>
      <xdr:row>164</xdr:row>
      <xdr:rowOff>19050</xdr:rowOff>
    </xdr:to>
    <xdr:pic>
      <xdr:nvPicPr>
        <xdr:cNvPr id="163" name="Picture 162" descr="PUR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13625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164</xdr:row>
      <xdr:rowOff>85725</xdr:rowOff>
    </xdr:from>
    <xdr:to>
      <xdr:col>2</xdr:col>
      <xdr:colOff>114300</xdr:colOff>
      <xdr:row>165</xdr:row>
      <xdr:rowOff>19050</xdr:rowOff>
    </xdr:to>
    <xdr:pic>
      <xdr:nvPicPr>
        <xdr:cNvPr id="164" name="Picture 163" descr="GAM"/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18673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165</xdr:row>
      <xdr:rowOff>85725</xdr:rowOff>
    </xdr:from>
    <xdr:to>
      <xdr:col>2</xdr:col>
      <xdr:colOff>114300</xdr:colOff>
      <xdr:row>166</xdr:row>
      <xdr:rowOff>19050</xdr:rowOff>
    </xdr:to>
    <xdr:pic>
      <xdr:nvPicPr>
        <xdr:cNvPr id="165" name="Picture 164" descr="PNG"/>
        <xdr:cNvPicPr>
          <a:picLocks noChangeAspect="1" noChangeArrowheads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23722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166</xdr:row>
      <xdr:rowOff>85725</xdr:rowOff>
    </xdr:from>
    <xdr:to>
      <xdr:col>2</xdr:col>
      <xdr:colOff>114300</xdr:colOff>
      <xdr:row>167</xdr:row>
      <xdr:rowOff>19050</xdr:rowOff>
    </xdr:to>
    <xdr:pic>
      <xdr:nvPicPr>
        <xdr:cNvPr id="166" name="Picture 165" descr="LAO"/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28770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167</xdr:row>
      <xdr:rowOff>85725</xdr:rowOff>
    </xdr:from>
    <xdr:to>
      <xdr:col>2</xdr:col>
      <xdr:colOff>114300</xdr:colOff>
      <xdr:row>168</xdr:row>
      <xdr:rowOff>19050</xdr:rowOff>
    </xdr:to>
    <xdr:pic>
      <xdr:nvPicPr>
        <xdr:cNvPr id="167" name="Picture 166" descr="MAS"/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33818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168</xdr:row>
      <xdr:rowOff>85725</xdr:rowOff>
    </xdr:from>
    <xdr:to>
      <xdr:col>2</xdr:col>
      <xdr:colOff>114300</xdr:colOff>
      <xdr:row>169</xdr:row>
      <xdr:rowOff>19050</xdr:rowOff>
    </xdr:to>
    <xdr:pic>
      <xdr:nvPicPr>
        <xdr:cNvPr id="168" name="Picture 167" descr="BLZ"/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38866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169</xdr:row>
      <xdr:rowOff>85725</xdr:rowOff>
    </xdr:from>
    <xdr:to>
      <xdr:col>2</xdr:col>
      <xdr:colOff>114300</xdr:colOff>
      <xdr:row>170</xdr:row>
      <xdr:rowOff>19050</xdr:rowOff>
    </xdr:to>
    <xdr:pic>
      <xdr:nvPicPr>
        <xdr:cNvPr id="169" name="Picture 168" descr="IDN"/>
        <xdr:cNvPicPr>
          <a:picLocks noChangeAspect="1" noChangeArrowheads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43915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170</xdr:row>
      <xdr:rowOff>85725</xdr:rowOff>
    </xdr:from>
    <xdr:to>
      <xdr:col>2</xdr:col>
      <xdr:colOff>114300</xdr:colOff>
      <xdr:row>171</xdr:row>
      <xdr:rowOff>19050</xdr:rowOff>
    </xdr:to>
    <xdr:pic>
      <xdr:nvPicPr>
        <xdr:cNvPr id="170" name="Picture 169" descr="BRB"/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48963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171</xdr:row>
      <xdr:rowOff>85725</xdr:rowOff>
    </xdr:from>
    <xdr:to>
      <xdr:col>2</xdr:col>
      <xdr:colOff>114300</xdr:colOff>
      <xdr:row>172</xdr:row>
      <xdr:rowOff>19050</xdr:rowOff>
    </xdr:to>
    <xdr:pic>
      <xdr:nvPicPr>
        <xdr:cNvPr id="171" name="Picture 170" descr="DMA"/>
        <xdr:cNvPicPr>
          <a:picLocks noChangeAspect="1" noChangeArrowheads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54011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172</xdr:row>
      <xdr:rowOff>85725</xdr:rowOff>
    </xdr:from>
    <xdr:to>
      <xdr:col>2</xdr:col>
      <xdr:colOff>114300</xdr:colOff>
      <xdr:row>173</xdr:row>
      <xdr:rowOff>19050</xdr:rowOff>
    </xdr:to>
    <xdr:pic>
      <xdr:nvPicPr>
        <xdr:cNvPr id="172" name="Picture 171" descr="CAM"/>
        <xdr:cNvPicPr>
          <a:picLocks noChangeAspect="1" noChangeArrowheads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59059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173</xdr:row>
      <xdr:rowOff>85725</xdr:rowOff>
    </xdr:from>
    <xdr:to>
      <xdr:col>2</xdr:col>
      <xdr:colOff>114300</xdr:colOff>
      <xdr:row>174</xdr:row>
      <xdr:rowOff>19050</xdr:rowOff>
    </xdr:to>
    <xdr:pic>
      <xdr:nvPicPr>
        <xdr:cNvPr id="173" name="Picture 172" descr="VIN"/>
        <xdr:cNvPicPr>
          <a:picLocks noChangeAspect="1" noChangeArrowheads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64108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174</xdr:row>
      <xdr:rowOff>85725</xdr:rowOff>
    </xdr:from>
    <xdr:to>
      <xdr:col>2</xdr:col>
      <xdr:colOff>114300</xdr:colOff>
      <xdr:row>175</xdr:row>
      <xdr:rowOff>19050</xdr:rowOff>
    </xdr:to>
    <xdr:pic>
      <xdr:nvPicPr>
        <xdr:cNvPr id="174" name="Picture 173" descr="BHU"/>
        <xdr:cNvPicPr>
          <a:picLocks noChangeAspect="1" noChangeArrowheads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69156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175</xdr:row>
      <xdr:rowOff>85725</xdr:rowOff>
    </xdr:from>
    <xdr:to>
      <xdr:col>2</xdr:col>
      <xdr:colOff>114300</xdr:colOff>
      <xdr:row>176</xdr:row>
      <xdr:rowOff>19050</xdr:rowOff>
    </xdr:to>
    <xdr:pic>
      <xdr:nvPicPr>
        <xdr:cNvPr id="175" name="Picture 174" descr="NEP"/>
        <xdr:cNvPicPr>
          <a:picLocks noChangeAspect="1" noChangeArrowheads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74204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176</xdr:row>
      <xdr:rowOff>85725</xdr:rowOff>
    </xdr:from>
    <xdr:to>
      <xdr:col>2</xdr:col>
      <xdr:colOff>114300</xdr:colOff>
      <xdr:row>177</xdr:row>
      <xdr:rowOff>19050</xdr:rowOff>
    </xdr:to>
    <xdr:pic>
      <xdr:nvPicPr>
        <xdr:cNvPr id="176" name="Picture 175" descr="STP"/>
        <xdr:cNvPicPr>
          <a:picLocks noChangeAspect="1" noChangeArrowheads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79252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177</xdr:row>
      <xdr:rowOff>85725</xdr:rowOff>
    </xdr:from>
    <xdr:to>
      <xdr:col>2</xdr:col>
      <xdr:colOff>114300</xdr:colOff>
      <xdr:row>178</xdr:row>
      <xdr:rowOff>19050</xdr:rowOff>
    </xdr:to>
    <xdr:pic>
      <xdr:nvPicPr>
        <xdr:cNvPr id="177" name="Picture 176" descr="FIJ"/>
        <xdr:cNvPicPr>
          <a:picLocks noChangeAspect="1" noChangeArrowheads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84301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178</xdr:row>
      <xdr:rowOff>85725</xdr:rowOff>
    </xdr:from>
    <xdr:to>
      <xdr:col>2</xdr:col>
      <xdr:colOff>114300</xdr:colOff>
      <xdr:row>179</xdr:row>
      <xdr:rowOff>19050</xdr:rowOff>
    </xdr:to>
    <xdr:pic>
      <xdr:nvPicPr>
        <xdr:cNvPr id="178" name="Picture 177" descr="LCA"/>
        <xdr:cNvPicPr>
          <a:picLocks noChangeAspect="1" noChangeArrowheads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89349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179</xdr:row>
      <xdr:rowOff>85725</xdr:rowOff>
    </xdr:from>
    <xdr:to>
      <xdr:col>2</xdr:col>
      <xdr:colOff>114300</xdr:colOff>
      <xdr:row>180</xdr:row>
      <xdr:rowOff>19050</xdr:rowOff>
    </xdr:to>
    <xdr:pic>
      <xdr:nvPicPr>
        <xdr:cNvPr id="179" name="Picture 178" descr="ARU"/>
        <xdr:cNvPicPr>
          <a:picLocks noChangeAspect="1" noChangeArrowheads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94397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180</xdr:row>
      <xdr:rowOff>85725</xdr:rowOff>
    </xdr:from>
    <xdr:to>
      <xdr:col>2</xdr:col>
      <xdr:colOff>114300</xdr:colOff>
      <xdr:row>181</xdr:row>
      <xdr:rowOff>19050</xdr:rowOff>
    </xdr:to>
    <xdr:pic>
      <xdr:nvPicPr>
        <xdr:cNvPr id="180" name="Picture 179" descr="CUB"/>
        <xdr:cNvPicPr>
          <a:picLocks noChangeAspect="1" noChangeArrowheads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99445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181</xdr:row>
      <xdr:rowOff>85725</xdr:rowOff>
    </xdr:from>
    <xdr:to>
      <xdr:col>2</xdr:col>
      <xdr:colOff>114300</xdr:colOff>
      <xdr:row>182</xdr:row>
      <xdr:rowOff>19050</xdr:rowOff>
    </xdr:to>
    <xdr:pic>
      <xdr:nvPicPr>
        <xdr:cNvPr id="181" name="Picture 180" descr="KUW"/>
        <xdr:cNvPicPr>
          <a:picLocks noChangeAspect="1" noChangeArrowheads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04494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182</xdr:row>
      <xdr:rowOff>85725</xdr:rowOff>
    </xdr:from>
    <xdr:to>
      <xdr:col>2</xdr:col>
      <xdr:colOff>114300</xdr:colOff>
      <xdr:row>183</xdr:row>
      <xdr:rowOff>19050</xdr:rowOff>
    </xdr:to>
    <xdr:pic>
      <xdr:nvPicPr>
        <xdr:cNvPr id="182" name="Picture 181" descr="MAC"/>
        <xdr:cNvPicPr>
          <a:picLocks noChangeAspect="1" noChangeArrowheads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09542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183</xdr:row>
      <xdr:rowOff>85725</xdr:rowOff>
    </xdr:from>
    <xdr:to>
      <xdr:col>2</xdr:col>
      <xdr:colOff>114300</xdr:colOff>
      <xdr:row>184</xdr:row>
      <xdr:rowOff>19050</xdr:rowOff>
    </xdr:to>
    <xdr:pic>
      <xdr:nvPicPr>
        <xdr:cNvPr id="183" name="Picture 182" descr="BER"/>
        <xdr:cNvPicPr>
          <a:picLocks noChangeAspect="1" noChangeArrowheads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14590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184</xdr:row>
      <xdr:rowOff>85725</xdr:rowOff>
    </xdr:from>
    <xdr:to>
      <xdr:col>2</xdr:col>
      <xdr:colOff>114300</xdr:colOff>
      <xdr:row>185</xdr:row>
      <xdr:rowOff>19050</xdr:rowOff>
    </xdr:to>
    <xdr:pic>
      <xdr:nvPicPr>
        <xdr:cNvPr id="184" name="Picture 183" descr="KVX"/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19638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185</xdr:row>
      <xdr:rowOff>85725</xdr:rowOff>
    </xdr:from>
    <xdr:to>
      <xdr:col>2</xdr:col>
      <xdr:colOff>114300</xdr:colOff>
      <xdr:row>186</xdr:row>
      <xdr:rowOff>19050</xdr:rowOff>
    </xdr:to>
    <xdr:pic>
      <xdr:nvPicPr>
        <xdr:cNvPr id="185" name="Picture 184" descr="DJI"/>
        <xdr:cNvPicPr>
          <a:picLocks noChangeAspect="1" noChangeArrowheads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2468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186</xdr:row>
      <xdr:rowOff>85725</xdr:rowOff>
    </xdr:from>
    <xdr:to>
      <xdr:col>2</xdr:col>
      <xdr:colOff>114300</xdr:colOff>
      <xdr:row>187</xdr:row>
      <xdr:rowOff>19050</xdr:rowOff>
    </xdr:to>
    <xdr:pic>
      <xdr:nvPicPr>
        <xdr:cNvPr id="186" name="Picture 185" descr="BRU"/>
        <xdr:cNvPicPr>
          <a:picLocks noChangeAspect="1" noChangeArrowheads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29735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187</xdr:row>
      <xdr:rowOff>85725</xdr:rowOff>
    </xdr:from>
    <xdr:to>
      <xdr:col>2</xdr:col>
      <xdr:colOff>114300</xdr:colOff>
      <xdr:row>188</xdr:row>
      <xdr:rowOff>19050</xdr:rowOff>
    </xdr:to>
    <xdr:pic>
      <xdr:nvPicPr>
        <xdr:cNvPr id="187" name="Picture 186" descr="LIE"/>
        <xdr:cNvPicPr>
          <a:picLocks noChangeAspect="1" noChangeArrowheads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34783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188</xdr:row>
      <xdr:rowOff>85725</xdr:rowOff>
    </xdr:from>
    <xdr:to>
      <xdr:col>2</xdr:col>
      <xdr:colOff>114300</xdr:colOff>
      <xdr:row>189</xdr:row>
      <xdr:rowOff>19050</xdr:rowOff>
    </xdr:to>
    <xdr:pic>
      <xdr:nvPicPr>
        <xdr:cNvPr id="188" name="Picture 187" descr="VAN"/>
        <xdr:cNvPicPr>
          <a:picLocks noChangeAspect="1" noChangeArrowheads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39831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189</xdr:row>
      <xdr:rowOff>85725</xdr:rowOff>
    </xdr:from>
    <xdr:to>
      <xdr:col>2</xdr:col>
      <xdr:colOff>114300</xdr:colOff>
      <xdr:row>190</xdr:row>
      <xdr:rowOff>19050</xdr:rowOff>
    </xdr:to>
    <xdr:pic>
      <xdr:nvPicPr>
        <xdr:cNvPr id="189" name="Picture 188" descr="GUM"/>
        <xdr:cNvPicPr>
          <a:picLocks noChangeAspect="1" noChangeArrowheads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4488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190</xdr:row>
      <xdr:rowOff>85725</xdr:rowOff>
    </xdr:from>
    <xdr:to>
      <xdr:col>2</xdr:col>
      <xdr:colOff>114300</xdr:colOff>
      <xdr:row>191</xdr:row>
      <xdr:rowOff>19050</xdr:rowOff>
    </xdr:to>
    <xdr:pic>
      <xdr:nvPicPr>
        <xdr:cNvPr id="190" name="Picture 189" descr="SEY"/>
        <xdr:cNvPicPr>
          <a:picLocks noChangeAspect="1" noChangeArrowheads="1"/>
        </xdr:cNvPicPr>
      </xdr:nvPicPr>
      <xdr:blipFill>
        <a:blip xmlns:r="http://schemas.openxmlformats.org/officeDocument/2006/relationships" r:embed="rId1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49928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191</xdr:row>
      <xdr:rowOff>85725</xdr:rowOff>
    </xdr:from>
    <xdr:to>
      <xdr:col>2</xdr:col>
      <xdr:colOff>114300</xdr:colOff>
      <xdr:row>192</xdr:row>
      <xdr:rowOff>19050</xdr:rowOff>
    </xdr:to>
    <xdr:pic>
      <xdr:nvPicPr>
        <xdr:cNvPr id="191" name="Picture 190" descr="MLT"/>
        <xdr:cNvPicPr>
          <a:picLocks noChangeAspect="1" noChangeArrowheads="1"/>
        </xdr:cNvPicPr>
      </xdr:nvPicPr>
      <xdr:blipFill>
        <a:blip xmlns:r="http://schemas.openxmlformats.org/officeDocument/2006/relationships" r:embed="rId1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954976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192</xdr:row>
      <xdr:rowOff>76200</xdr:rowOff>
    </xdr:from>
    <xdr:to>
      <xdr:col>2</xdr:col>
      <xdr:colOff>152400</xdr:colOff>
      <xdr:row>193</xdr:row>
      <xdr:rowOff>9525</xdr:rowOff>
    </xdr:to>
    <xdr:pic>
      <xdr:nvPicPr>
        <xdr:cNvPr id="192" name="Picture 191" descr="TLS"/>
        <xdr:cNvPicPr>
          <a:picLocks noChangeAspect="1" noChangeArrowheads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59929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193</xdr:row>
      <xdr:rowOff>76200</xdr:rowOff>
    </xdr:from>
    <xdr:to>
      <xdr:col>2</xdr:col>
      <xdr:colOff>152400</xdr:colOff>
      <xdr:row>194</xdr:row>
      <xdr:rowOff>9525</xdr:rowOff>
    </xdr:to>
    <xdr:pic>
      <xdr:nvPicPr>
        <xdr:cNvPr id="193" name="Picture 192" descr="SAM"/>
        <xdr:cNvPicPr>
          <a:picLocks noChangeAspect="1" noChangeArrowheads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64977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194</xdr:row>
      <xdr:rowOff>76200</xdr:rowOff>
    </xdr:from>
    <xdr:to>
      <xdr:col>2</xdr:col>
      <xdr:colOff>152400</xdr:colOff>
      <xdr:row>195</xdr:row>
      <xdr:rowOff>9525</xdr:rowOff>
    </xdr:to>
    <xdr:pic>
      <xdr:nvPicPr>
        <xdr:cNvPr id="194" name="Picture 193" descr="ASA"/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70026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195</xdr:row>
      <xdr:rowOff>76200</xdr:rowOff>
    </xdr:from>
    <xdr:to>
      <xdr:col>2</xdr:col>
      <xdr:colOff>152400</xdr:colOff>
      <xdr:row>196</xdr:row>
      <xdr:rowOff>9525</xdr:rowOff>
    </xdr:to>
    <xdr:pic>
      <xdr:nvPicPr>
        <xdr:cNvPr id="195" name="Picture 194" descr="COK"/>
        <xdr:cNvPicPr>
          <a:picLocks noChangeAspect="1" noChangeArrowheads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75074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196</xdr:row>
      <xdr:rowOff>76200</xdr:rowOff>
    </xdr:from>
    <xdr:to>
      <xdr:col>2</xdr:col>
      <xdr:colOff>152400</xdr:colOff>
      <xdr:row>197</xdr:row>
      <xdr:rowOff>9525</xdr:rowOff>
    </xdr:to>
    <xdr:pic>
      <xdr:nvPicPr>
        <xdr:cNvPr id="196" name="Picture 195" descr="BAN"/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80122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197</xdr:row>
      <xdr:rowOff>76200</xdr:rowOff>
    </xdr:from>
    <xdr:to>
      <xdr:col>2</xdr:col>
      <xdr:colOff>152400</xdr:colOff>
      <xdr:row>198</xdr:row>
      <xdr:rowOff>9525</xdr:rowOff>
    </xdr:to>
    <xdr:pic>
      <xdr:nvPicPr>
        <xdr:cNvPr id="197" name="Picture 196" descr="MNG"/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85170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198</xdr:row>
      <xdr:rowOff>76200</xdr:rowOff>
    </xdr:from>
    <xdr:to>
      <xdr:col>2</xdr:col>
      <xdr:colOff>152400</xdr:colOff>
      <xdr:row>199</xdr:row>
      <xdr:rowOff>9525</xdr:rowOff>
    </xdr:to>
    <xdr:pic>
      <xdr:nvPicPr>
        <xdr:cNvPr id="198" name="Picture 197" descr="SRI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90219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199</xdr:row>
      <xdr:rowOff>76200</xdr:rowOff>
    </xdr:from>
    <xdr:to>
      <xdr:col>2</xdr:col>
      <xdr:colOff>152400</xdr:colOff>
      <xdr:row>200</xdr:row>
      <xdr:rowOff>9525</xdr:rowOff>
    </xdr:to>
    <xdr:pic>
      <xdr:nvPicPr>
        <xdr:cNvPr id="199" name="Picture 198" descr="VIR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995267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200</xdr:row>
      <xdr:rowOff>76200</xdr:rowOff>
    </xdr:from>
    <xdr:to>
      <xdr:col>2</xdr:col>
      <xdr:colOff>152400</xdr:colOff>
      <xdr:row>201</xdr:row>
      <xdr:rowOff>9525</xdr:rowOff>
    </xdr:to>
    <xdr:pic>
      <xdr:nvPicPr>
        <xdr:cNvPr id="200" name="Picture 199" descr="PAK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000315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201</xdr:row>
      <xdr:rowOff>76200</xdr:rowOff>
    </xdr:from>
    <xdr:to>
      <xdr:col>2</xdr:col>
      <xdr:colOff>152400</xdr:colOff>
      <xdr:row>202</xdr:row>
      <xdr:rowOff>9525</xdr:rowOff>
    </xdr:to>
    <xdr:pic>
      <xdr:nvPicPr>
        <xdr:cNvPr id="201" name="Picture 200" descr="MSR"/>
        <xdr:cNvPicPr>
          <a:picLocks noChangeAspect="1" noChangeArrowheads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005363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202</xdr:row>
      <xdr:rowOff>76200</xdr:rowOff>
    </xdr:from>
    <xdr:to>
      <xdr:col>2</xdr:col>
      <xdr:colOff>152400</xdr:colOff>
      <xdr:row>203</xdr:row>
      <xdr:rowOff>9525</xdr:rowOff>
    </xdr:to>
    <xdr:pic>
      <xdr:nvPicPr>
        <xdr:cNvPr id="202" name="Picture 201" descr="TCA"/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010412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203</xdr:row>
      <xdr:rowOff>76200</xdr:rowOff>
    </xdr:from>
    <xdr:to>
      <xdr:col>2</xdr:col>
      <xdr:colOff>152400</xdr:colOff>
      <xdr:row>204</xdr:row>
      <xdr:rowOff>9525</xdr:rowOff>
    </xdr:to>
    <xdr:pic>
      <xdr:nvPicPr>
        <xdr:cNvPr id="203" name="Picture 202" descr="CAY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015460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204</xdr:row>
      <xdr:rowOff>76200</xdr:rowOff>
    </xdr:from>
    <xdr:to>
      <xdr:col>2</xdr:col>
      <xdr:colOff>152400</xdr:colOff>
      <xdr:row>205</xdr:row>
      <xdr:rowOff>9525</xdr:rowOff>
    </xdr:to>
    <xdr:pic>
      <xdr:nvPicPr>
        <xdr:cNvPr id="204" name="Picture 203" descr="SMR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020508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205</xdr:row>
      <xdr:rowOff>76200</xdr:rowOff>
    </xdr:from>
    <xdr:to>
      <xdr:col>2</xdr:col>
      <xdr:colOff>152400</xdr:colOff>
      <xdr:row>206</xdr:row>
      <xdr:rowOff>9525</xdr:rowOff>
    </xdr:to>
    <xdr:pic>
      <xdr:nvPicPr>
        <xdr:cNvPr id="205" name="Picture 204" descr="VGB"/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025556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206</xdr:row>
      <xdr:rowOff>76200</xdr:rowOff>
    </xdr:from>
    <xdr:to>
      <xdr:col>2</xdr:col>
      <xdr:colOff>152400</xdr:colOff>
      <xdr:row>207</xdr:row>
      <xdr:rowOff>9525</xdr:rowOff>
    </xdr:to>
    <xdr:pic>
      <xdr:nvPicPr>
        <xdr:cNvPr id="206" name="Picture 205" descr="AIA"/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030605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104775</xdr:colOff>
      <xdr:row>207</xdr:row>
      <xdr:rowOff>28575</xdr:rowOff>
    </xdr:from>
    <xdr:to>
      <xdr:col>2</xdr:col>
      <xdr:colOff>161925</xdr:colOff>
      <xdr:row>207</xdr:row>
      <xdr:rowOff>466725</xdr:rowOff>
    </xdr:to>
    <xdr:pic>
      <xdr:nvPicPr>
        <xdr:cNvPr id="207" name="Picture 206" descr="BAH"/>
        <xdr:cNvPicPr>
          <a:picLocks noChangeAspect="1" noChangeArrowheads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035177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104775</xdr:colOff>
      <xdr:row>208</xdr:row>
      <xdr:rowOff>28575</xdr:rowOff>
    </xdr:from>
    <xdr:to>
      <xdr:col>2</xdr:col>
      <xdr:colOff>161925</xdr:colOff>
      <xdr:row>208</xdr:row>
      <xdr:rowOff>466725</xdr:rowOff>
    </xdr:to>
    <xdr:pic>
      <xdr:nvPicPr>
        <xdr:cNvPr id="208" name="Picture 207" descr="ERI"/>
        <xdr:cNvPicPr>
          <a:picLocks noChangeAspect="1" noChangeArrowheads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0402252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104775</xdr:colOff>
      <xdr:row>209</xdr:row>
      <xdr:rowOff>28575</xdr:rowOff>
    </xdr:from>
    <xdr:to>
      <xdr:col>2</xdr:col>
      <xdr:colOff>161925</xdr:colOff>
      <xdr:row>209</xdr:row>
      <xdr:rowOff>466725</xdr:rowOff>
    </xdr:to>
    <xdr:pic>
      <xdr:nvPicPr>
        <xdr:cNvPr id="209" name="Picture 208" descr="GIB"/>
        <xdr:cNvPicPr>
          <a:picLocks noChangeAspect="1" noChangeArrowheads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045273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104775</xdr:colOff>
      <xdr:row>210</xdr:row>
      <xdr:rowOff>28575</xdr:rowOff>
    </xdr:from>
    <xdr:to>
      <xdr:col>2</xdr:col>
      <xdr:colOff>161925</xdr:colOff>
      <xdr:row>210</xdr:row>
      <xdr:rowOff>466725</xdr:rowOff>
    </xdr:to>
    <xdr:pic>
      <xdr:nvPicPr>
        <xdr:cNvPr id="210" name="Picture 209" descr="SOM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05032175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104775</xdr:colOff>
      <xdr:row>211</xdr:row>
      <xdr:rowOff>28575</xdr:rowOff>
    </xdr:from>
    <xdr:to>
      <xdr:col>2</xdr:col>
      <xdr:colOff>161925</xdr:colOff>
      <xdr:row>211</xdr:row>
      <xdr:rowOff>466725</xdr:rowOff>
    </xdr:to>
    <xdr:pic>
      <xdr:nvPicPr>
        <xdr:cNvPr id="211" name="Picture 210" descr="TGA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0553700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2</xdr:col>
      <xdr:colOff>57150</xdr:colOff>
      <xdr:row>50</xdr:row>
      <xdr:rowOff>438150</xdr:rowOff>
    </xdr:to>
    <xdr:pic>
      <xdr:nvPicPr>
        <xdr:cNvPr id="212" name="Picture 211" descr="AUS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736550"/>
          <a:ext cx="66675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42" Type="http://schemas.openxmlformats.org/officeDocument/2006/relationships/hyperlink" Target="http://www.fifa.com/fifa-world-ranking/associations/association=les/men/index.html" TargetMode="External"/><Relationship Id="rId143" Type="http://schemas.openxmlformats.org/officeDocument/2006/relationships/hyperlink" Target="http://www.fifa.com/fifa-world-ranking/associations/association=and/men/index.html" TargetMode="External"/><Relationship Id="rId144" Type="http://schemas.openxmlformats.org/officeDocument/2006/relationships/hyperlink" Target="http://www.fifa.com/fifa-world-ranking/associations/association=eth/men/index.html" TargetMode="External"/><Relationship Id="rId145" Type="http://schemas.openxmlformats.org/officeDocument/2006/relationships/hyperlink" Target="http://www.fifa.com/fifa-world-ranking/associations/association=bot/men/index.html" TargetMode="External"/><Relationship Id="rId146" Type="http://schemas.openxmlformats.org/officeDocument/2006/relationships/hyperlink" Target="http://www.fifa.com/fifa-world-ranking/associations/association=hkg/men/index.html" TargetMode="External"/><Relationship Id="rId147" Type="http://schemas.openxmlformats.org/officeDocument/2006/relationships/hyperlink" Target="http://www.fifa.com/fifa-world-ranking/associations/association=lva/men/index.html" TargetMode="External"/><Relationship Id="rId148" Type="http://schemas.openxmlformats.org/officeDocument/2006/relationships/hyperlink" Target="http://www.fifa.com/fifa-world-ranking/associations/association=tah/men/index.html" TargetMode="External"/><Relationship Id="rId149" Type="http://schemas.openxmlformats.org/officeDocument/2006/relationships/hyperlink" Target="http://www.fifa.com/fifa-world-ranking/associations/association=ssd/men/index.html" TargetMode="External"/><Relationship Id="rId180" Type="http://schemas.openxmlformats.org/officeDocument/2006/relationships/hyperlink" Target="http://www.fifa.com/fifa-world-ranking/associations/association=kuw/men/index.html" TargetMode="External"/><Relationship Id="rId181" Type="http://schemas.openxmlformats.org/officeDocument/2006/relationships/hyperlink" Target="http://www.fifa.com/fifa-world-ranking/associations/association=mac/men/index.html" TargetMode="External"/><Relationship Id="rId182" Type="http://schemas.openxmlformats.org/officeDocument/2006/relationships/hyperlink" Target="http://www.fifa.com/fifa-world-ranking/associations/association=ber/men/index.html" TargetMode="External"/><Relationship Id="rId40" Type="http://schemas.openxmlformats.org/officeDocument/2006/relationships/hyperlink" Target="http://www.fifa.com/fifa-world-ranking/associations/association=jpn/men/index.html" TargetMode="External"/><Relationship Id="rId41" Type="http://schemas.openxmlformats.org/officeDocument/2006/relationships/hyperlink" Target="http://www.fifa.com/fifa-world-ranking/associations/association=rou/men/index.html" TargetMode="External"/><Relationship Id="rId42" Type="http://schemas.openxmlformats.org/officeDocument/2006/relationships/hyperlink" Target="http://www.fifa.com/fifa-world-ranking/associations/association=cod/men/index.html" TargetMode="External"/><Relationship Id="rId43" Type="http://schemas.openxmlformats.org/officeDocument/2006/relationships/hyperlink" Target="http://www.fifa.com/fifa-world-ranking/associations/association=sco/men/index.html" TargetMode="External"/><Relationship Id="rId44" Type="http://schemas.openxmlformats.org/officeDocument/2006/relationships/hyperlink" Target="http://www.fifa.com/fifa-world-ranking/associations/association=nga/men/index.html" TargetMode="External"/><Relationship Id="rId45" Type="http://schemas.openxmlformats.org/officeDocument/2006/relationships/hyperlink" Target="http://www.fifa.com/fifa-world-ranking/associations/association=cmr/men/index.html" TargetMode="External"/><Relationship Id="rId46" Type="http://schemas.openxmlformats.org/officeDocument/2006/relationships/hyperlink" Target="http://www.fifa.com/fifa-world-ranking/associations/association=bol/men/index.html" TargetMode="External"/><Relationship Id="rId47" Type="http://schemas.openxmlformats.org/officeDocument/2006/relationships/hyperlink" Target="http://www.fifa.com/fifa-world-ranking/associations/association=gre/men/index.html" TargetMode="External"/><Relationship Id="rId48" Type="http://schemas.openxmlformats.org/officeDocument/2006/relationships/hyperlink" Target="http://www.fifa.com/fifa-world-ranking/associations/association=hai/men/index.html" TargetMode="External"/><Relationship Id="rId49" Type="http://schemas.openxmlformats.org/officeDocument/2006/relationships/hyperlink" Target="http://www.fifa.com/fifa-world-ranking/associations/association=bfa/men/index.html" TargetMode="External"/><Relationship Id="rId183" Type="http://schemas.openxmlformats.org/officeDocument/2006/relationships/hyperlink" Target="http://www.fifa.com/fifa-world-ranking/associations/association=kvx/men/index.html" TargetMode="External"/><Relationship Id="rId184" Type="http://schemas.openxmlformats.org/officeDocument/2006/relationships/hyperlink" Target="http://www.fifa.com/fifa-world-ranking/associations/association=dji/men/index.html" TargetMode="External"/><Relationship Id="rId185" Type="http://schemas.openxmlformats.org/officeDocument/2006/relationships/hyperlink" Target="http://www.fifa.com/fifa-world-ranking/associations/association=bru/men/index.html" TargetMode="External"/><Relationship Id="rId186" Type="http://schemas.openxmlformats.org/officeDocument/2006/relationships/hyperlink" Target="http://www.fifa.com/fifa-world-ranking/associations/association=lie/men/index.html" TargetMode="External"/><Relationship Id="rId187" Type="http://schemas.openxmlformats.org/officeDocument/2006/relationships/hyperlink" Target="http://www.fifa.com/fifa-world-ranking/associations/association=van/men/index.html" TargetMode="External"/><Relationship Id="rId188" Type="http://schemas.openxmlformats.org/officeDocument/2006/relationships/hyperlink" Target="http://www.fifa.com/fifa-world-ranking/associations/association=gum/men/index.html" TargetMode="External"/><Relationship Id="rId189" Type="http://schemas.openxmlformats.org/officeDocument/2006/relationships/hyperlink" Target="http://www.fifa.com/fifa-world-ranking/associations/association=sey/men/index.html" TargetMode="External"/><Relationship Id="rId80" Type="http://schemas.openxmlformats.org/officeDocument/2006/relationships/hyperlink" Target="http://www.fifa.com/fifa-world-ranking/associations/association=lby/men/index.html" TargetMode="External"/><Relationship Id="rId81" Type="http://schemas.openxmlformats.org/officeDocument/2006/relationships/hyperlink" Target="http://www.fifa.com/fifa-world-ranking/associations/association=isr/men/index.html" TargetMode="External"/><Relationship Id="rId82" Type="http://schemas.openxmlformats.org/officeDocument/2006/relationships/hyperlink" Target="http://www.fifa.com/fifa-world-ranking/associations/association=arm/men/index.html" TargetMode="External"/><Relationship Id="rId83" Type="http://schemas.openxmlformats.org/officeDocument/2006/relationships/hyperlink" Target="http://www.fifa.com/fifa-world-ranking/associations/association=est/men/index.html" TargetMode="External"/><Relationship Id="rId84" Type="http://schemas.openxmlformats.org/officeDocument/2006/relationships/hyperlink" Target="http://www.fifa.com/fifa-world-ranking/associations/association=qat/men/index.html" TargetMode="External"/><Relationship Id="rId85" Type="http://schemas.openxmlformats.org/officeDocument/2006/relationships/hyperlink" Target="http://www.fifa.com/fifa-world-ranking/associations/association=cuw/men/index.html" TargetMode="External"/><Relationship Id="rId86" Type="http://schemas.openxmlformats.org/officeDocument/2006/relationships/hyperlink" Target="http://www.fifa.com/fifa-world-ranking/associations/association=fin/men/index.html" TargetMode="External"/><Relationship Id="rId87" Type="http://schemas.openxmlformats.org/officeDocument/2006/relationships/hyperlink" Target="http://www.fifa.com/fifa-world-ranking/associations/association=ben/men/index.html" TargetMode="External"/><Relationship Id="rId88" Type="http://schemas.openxmlformats.org/officeDocument/2006/relationships/hyperlink" Target="http://www.fifa.com/fifa-world-ranking/associations/association=ken/men/index.html" TargetMode="External"/><Relationship Id="rId89" Type="http://schemas.openxmlformats.org/officeDocument/2006/relationships/hyperlink" Target="http://www.fifa.com/fifa-world-ranking/associations/association=irq/men/index.html" TargetMode="External"/><Relationship Id="rId110" Type="http://schemas.openxmlformats.org/officeDocument/2006/relationships/hyperlink" Target="http://www.fifa.com/fifa-world-ranking/associations/association=sur/men/index.html" TargetMode="External"/><Relationship Id="rId111" Type="http://schemas.openxmlformats.org/officeDocument/2006/relationships/hyperlink" Target="http://www.fifa.com/fifa-world-ranking/associations/association=oma/men/index.html" TargetMode="External"/><Relationship Id="rId112" Type="http://schemas.openxmlformats.org/officeDocument/2006/relationships/hyperlink" Target="http://www.fifa.com/fifa-world-ranking/associations/association=nzl/men/index.html" TargetMode="External"/><Relationship Id="rId113" Type="http://schemas.openxmlformats.org/officeDocument/2006/relationships/hyperlink" Target="http://www.fifa.com/fifa-world-ranking/associations/association=skn/men/index.html" TargetMode="External"/><Relationship Id="rId114" Type="http://schemas.openxmlformats.org/officeDocument/2006/relationships/hyperlink" Target="http://www.fifa.com/fifa-world-ranking/associations/association=lib/men/index.html" TargetMode="External"/><Relationship Id="rId115" Type="http://schemas.openxmlformats.org/officeDocument/2006/relationships/hyperlink" Target="http://www.fifa.com/fifa-world-ranking/associations/association=mwi/men/index.html" TargetMode="External"/><Relationship Id="rId116" Type="http://schemas.openxmlformats.org/officeDocument/2006/relationships/hyperlink" Target="http://www.fifa.com/fifa-world-ranking/associations/association=atg/men/index.html" TargetMode="External"/><Relationship Id="rId117" Type="http://schemas.openxmlformats.org/officeDocument/2006/relationships/hyperlink" Target="http://www.fifa.com/fifa-world-ranking/associations/association=rwa/men/index.html" TargetMode="External"/><Relationship Id="rId118" Type="http://schemas.openxmlformats.org/officeDocument/2006/relationships/hyperlink" Target="http://www.fifa.com/fifa-world-ranking/associations/association=bhr/men/index.html" TargetMode="External"/><Relationship Id="rId119" Type="http://schemas.openxmlformats.org/officeDocument/2006/relationships/hyperlink" Target="http://www.fifa.com/fifa-world-ranking/associations/association=ltu/men/index.html" TargetMode="External"/><Relationship Id="rId150" Type="http://schemas.openxmlformats.org/officeDocument/2006/relationships/hyperlink" Target="http://www.fifa.com/fifa-world-ranking/associations/association=tpe/men/index.html" TargetMode="External"/><Relationship Id="rId151" Type="http://schemas.openxmlformats.org/officeDocument/2006/relationships/hyperlink" Target="http://www.fifa.com/fifa-world-ranking/associations/association=mya/men/index.html" TargetMode="External"/><Relationship Id="rId152" Type="http://schemas.openxmlformats.org/officeDocument/2006/relationships/hyperlink" Target="http://www.fifa.com/fifa-world-ranking/associations/association=cha/men/index.html" TargetMode="External"/><Relationship Id="rId10" Type="http://schemas.openxmlformats.org/officeDocument/2006/relationships/hyperlink" Target="http://www.fifa.com/fifa-world-ranking/associations/association=col/men/index.html" TargetMode="External"/><Relationship Id="rId11" Type="http://schemas.openxmlformats.org/officeDocument/2006/relationships/hyperlink" Target="http://www.fifa.com/fifa-world-ranking/associations/association=esp/men/index.html" TargetMode="External"/><Relationship Id="rId12" Type="http://schemas.openxmlformats.org/officeDocument/2006/relationships/hyperlink" Target="http://www.fifa.com/fifa-world-ranking/associations/association=per/men/index.html" TargetMode="External"/><Relationship Id="rId13" Type="http://schemas.openxmlformats.org/officeDocument/2006/relationships/hyperlink" Target="http://www.fifa.com/fifa-world-ranking/associations/association=wal/men/index.html" TargetMode="External"/><Relationship Id="rId14" Type="http://schemas.openxmlformats.org/officeDocument/2006/relationships/hyperlink" Target="http://www.fifa.com/fifa-world-ranking/associations/association=mex/men/index.html" TargetMode="External"/><Relationship Id="rId15" Type="http://schemas.openxmlformats.org/officeDocument/2006/relationships/hyperlink" Target="http://www.fifa.com/fifa-world-ranking/associations/association=eng/men/index.html" TargetMode="External"/><Relationship Id="rId16" Type="http://schemas.openxmlformats.org/officeDocument/2006/relationships/hyperlink" Target="http://www.fifa.com/fifa-world-ranking/associations/association=uru/men/index.html" TargetMode="External"/><Relationship Id="rId17" Type="http://schemas.openxmlformats.org/officeDocument/2006/relationships/hyperlink" Target="http://www.fifa.com/fifa-world-ranking/associations/association=ita/men/index.html" TargetMode="External"/><Relationship Id="rId18" Type="http://schemas.openxmlformats.org/officeDocument/2006/relationships/hyperlink" Target="http://www.fifa.com/fifa-world-ranking/associations/association=cro/men/index.html" TargetMode="External"/><Relationship Id="rId19" Type="http://schemas.openxmlformats.org/officeDocument/2006/relationships/hyperlink" Target="http://www.fifa.com/fifa-world-ranking/associations/association=svk/men/index.html" TargetMode="External"/><Relationship Id="rId153" Type="http://schemas.openxmlformats.org/officeDocument/2006/relationships/hyperlink" Target="http://www.fifa.com/fifa-world-ranking/associations/association=mdv/men/index.html" TargetMode="External"/><Relationship Id="rId154" Type="http://schemas.openxmlformats.org/officeDocument/2006/relationships/hyperlink" Target="http://www.fifa.com/fifa-world-ranking/associations/association=sol/men/index.html" TargetMode="External"/><Relationship Id="rId155" Type="http://schemas.openxmlformats.org/officeDocument/2006/relationships/hyperlink" Target="http://www.fifa.com/fifa-world-ranking/associations/association=guy/men/index.html" TargetMode="External"/><Relationship Id="rId156" Type="http://schemas.openxmlformats.org/officeDocument/2006/relationships/hyperlink" Target="http://www.fifa.com/fifa-world-ranking/associations/association=mda/men/index.html" TargetMode="External"/><Relationship Id="rId157" Type="http://schemas.openxmlformats.org/officeDocument/2006/relationships/hyperlink" Target="http://www.fifa.com/fifa-world-ranking/associations/association=afg/men/index.html" TargetMode="External"/><Relationship Id="rId158" Type="http://schemas.openxmlformats.org/officeDocument/2006/relationships/hyperlink" Target="http://www.fifa.com/fifa-world-ranking/associations/association=grn/men/index.html" TargetMode="External"/><Relationship Id="rId159" Type="http://schemas.openxmlformats.org/officeDocument/2006/relationships/hyperlink" Target="http://www.fifa.com/fifa-world-ranking/associations/association=dom/men/index.html" TargetMode="External"/><Relationship Id="rId190" Type="http://schemas.openxmlformats.org/officeDocument/2006/relationships/hyperlink" Target="http://www.fifa.com/fifa-world-ranking/associations/association=mlt/men/index.html" TargetMode="External"/><Relationship Id="rId191" Type="http://schemas.openxmlformats.org/officeDocument/2006/relationships/hyperlink" Target="http://www.fifa.com/fifa-world-ranking/associations/association=tls/men/index.html" TargetMode="External"/><Relationship Id="rId192" Type="http://schemas.openxmlformats.org/officeDocument/2006/relationships/hyperlink" Target="http://www.fifa.com/fifa-world-ranking/associations/association=sam/men/index.html" TargetMode="External"/><Relationship Id="rId50" Type="http://schemas.openxmlformats.org/officeDocument/2006/relationships/hyperlink" Target="http://www.fifa.com/fifa-world-ranking/associations/association=kor/men/index.html" TargetMode="External"/><Relationship Id="rId51" Type="http://schemas.openxmlformats.org/officeDocument/2006/relationships/hyperlink" Target="http://www.fifa.com/fifa-world-ranking/associations/association=gha/men/index.html" TargetMode="External"/><Relationship Id="rId52" Type="http://schemas.openxmlformats.org/officeDocument/2006/relationships/hyperlink" Target="http://www.fifa.com/fifa-world-ranking/associations/association=ksa/men/index.html" TargetMode="External"/><Relationship Id="rId53" Type="http://schemas.openxmlformats.org/officeDocument/2006/relationships/hyperlink" Target="http://www.fifa.com/fifa-world-ranking/associations/association=civ/men/index.html" TargetMode="External"/><Relationship Id="rId54" Type="http://schemas.openxmlformats.org/officeDocument/2006/relationships/hyperlink" Target="http://www.fifa.com/fifa-world-ranking/associations/association=svn/men/index.html" TargetMode="External"/><Relationship Id="rId55" Type="http://schemas.openxmlformats.org/officeDocument/2006/relationships/hyperlink" Target="http://www.fifa.com/fifa-world-ranking/associations/association=mar/men/index.html" TargetMode="External"/><Relationship Id="rId56" Type="http://schemas.openxmlformats.org/officeDocument/2006/relationships/hyperlink" Target="http://www.fifa.com/fifa-world-ranking/associations/association=aut/men/index.html" TargetMode="External"/><Relationship Id="rId57" Type="http://schemas.openxmlformats.org/officeDocument/2006/relationships/hyperlink" Target="http://www.fifa.com/fifa-world-ranking/associations/association=cze/men/index.html" TargetMode="External"/><Relationship Id="rId58" Type="http://schemas.openxmlformats.org/officeDocument/2006/relationships/hyperlink" Target="http://www.fifa.com/fifa-world-ranking/associations/association=hun/men/index.html" TargetMode="External"/><Relationship Id="rId59" Type="http://schemas.openxmlformats.org/officeDocument/2006/relationships/hyperlink" Target="http://www.fifa.com/fifa-world-ranking/associations/association=pan/men/index.html" TargetMode="External"/><Relationship Id="rId193" Type="http://schemas.openxmlformats.org/officeDocument/2006/relationships/hyperlink" Target="http://www.fifa.com/fifa-world-ranking/associations/association=asa/men/index.html" TargetMode="External"/><Relationship Id="rId194" Type="http://schemas.openxmlformats.org/officeDocument/2006/relationships/hyperlink" Target="http://www.fifa.com/fifa-world-ranking/associations/association=cok/men/index.html" TargetMode="External"/><Relationship Id="rId195" Type="http://schemas.openxmlformats.org/officeDocument/2006/relationships/hyperlink" Target="http://www.fifa.com/fifa-world-ranking/associations/association=ban/men/index.html" TargetMode="External"/><Relationship Id="rId196" Type="http://schemas.openxmlformats.org/officeDocument/2006/relationships/hyperlink" Target="http://www.fifa.com/fifa-world-ranking/associations/association=mng/men/index.html" TargetMode="External"/><Relationship Id="rId197" Type="http://schemas.openxmlformats.org/officeDocument/2006/relationships/hyperlink" Target="http://www.fifa.com/fifa-world-ranking/associations/association=sri/men/index.html" TargetMode="External"/><Relationship Id="rId198" Type="http://schemas.openxmlformats.org/officeDocument/2006/relationships/hyperlink" Target="http://www.fifa.com/fifa-world-ranking/associations/association=vir/men/index.html" TargetMode="External"/><Relationship Id="rId199" Type="http://schemas.openxmlformats.org/officeDocument/2006/relationships/hyperlink" Target="http://www.fifa.com/fifa-world-ranking/associations/association=pak/men/index.html" TargetMode="External"/><Relationship Id="rId90" Type="http://schemas.openxmlformats.org/officeDocument/2006/relationships/hyperlink" Target="http://www.fifa.com/fifa-world-ranking/associations/association=ple/men/index.html" TargetMode="External"/><Relationship Id="rId91" Type="http://schemas.openxmlformats.org/officeDocument/2006/relationships/hyperlink" Target="http://www.fifa.com/fifa-world-ranking/associations/association=aze/men/index.html" TargetMode="External"/><Relationship Id="rId92" Type="http://schemas.openxmlformats.org/officeDocument/2006/relationships/hyperlink" Target="http://www.fifa.com/fifa-world-ranking/associations/association=fro/men/index.html" TargetMode="External"/><Relationship Id="rId93" Type="http://schemas.openxmlformats.org/officeDocument/2006/relationships/hyperlink" Target="http://www.fifa.com/fifa-world-ranking/associations/association=gnb/men/index.html" TargetMode="External"/><Relationship Id="rId94" Type="http://schemas.openxmlformats.org/officeDocument/2006/relationships/hyperlink" Target="http://www.fifa.com/fifa-world-ranking/associations/association=cgo/men/index.html" TargetMode="External"/><Relationship Id="rId95" Type="http://schemas.openxmlformats.org/officeDocument/2006/relationships/hyperlink" Target="http://www.fifa.com/fifa-world-ranking/associations/association=can/men/index.html" TargetMode="External"/><Relationship Id="rId96" Type="http://schemas.openxmlformats.org/officeDocument/2006/relationships/hyperlink" Target="http://www.fifa.com/fifa-world-ranking/associations/association=sle/men/index.html" TargetMode="External"/><Relationship Id="rId97" Type="http://schemas.openxmlformats.org/officeDocument/2006/relationships/hyperlink" Target="http://www.fifa.com/fifa-world-ranking/associations/association=mtn/men/index.html" TargetMode="External"/><Relationship Id="rId98" Type="http://schemas.openxmlformats.org/officeDocument/2006/relationships/hyperlink" Target="http://www.fifa.com/fifa-world-ranking/associations/association=slv/men/index.html" TargetMode="External"/><Relationship Id="rId99" Type="http://schemas.openxmlformats.org/officeDocument/2006/relationships/hyperlink" Target="http://www.fifa.com/fifa-world-ranking/associations/association=tri/men/index.html" TargetMode="External"/><Relationship Id="rId120" Type="http://schemas.openxmlformats.org/officeDocument/2006/relationships/hyperlink" Target="http://www.fifa.com/fifa-world-ranking/associations/association=tog/men/index.html" TargetMode="External"/><Relationship Id="rId121" Type="http://schemas.openxmlformats.org/officeDocument/2006/relationships/hyperlink" Target="http://www.fifa.com/fifa-world-ranking/associations/association=kgz/men/index.html" TargetMode="External"/><Relationship Id="rId122" Type="http://schemas.openxmlformats.org/officeDocument/2006/relationships/hyperlink" Target="http://www.fifa.com/fifa-world-ranking/associations/association=phi/men/index.html" TargetMode="External"/><Relationship Id="rId123" Type="http://schemas.openxmlformats.org/officeDocument/2006/relationships/hyperlink" Target="http://www.fifa.com/fifa-world-ranking/associations/association=prk/men/index.html" TargetMode="External"/><Relationship Id="rId124" Type="http://schemas.openxmlformats.org/officeDocument/2006/relationships/hyperlink" Target="http://www.fifa.com/fifa-world-ranking/associations/association=tan/men/index.html" TargetMode="External"/><Relationship Id="rId125" Type="http://schemas.openxmlformats.org/officeDocument/2006/relationships/hyperlink" Target="http://www.fifa.com/fifa-world-ranking/associations/association=kaz/men/index.html" TargetMode="External"/><Relationship Id="rId126" Type="http://schemas.openxmlformats.org/officeDocument/2006/relationships/hyperlink" Target="http://www.fifa.com/fifa-world-ranking/associations/association=cta/men/index.html" TargetMode="External"/><Relationship Id="rId127" Type="http://schemas.openxmlformats.org/officeDocument/2006/relationships/hyperlink" Target="http://www.fifa.com/fifa-world-ranking/associations/association=yem/men/index.html" TargetMode="External"/><Relationship Id="rId128" Type="http://schemas.openxmlformats.org/officeDocument/2006/relationships/hyperlink" Target="http://www.fifa.com/fifa-world-ranking/associations/association=bdi/men/index.html" TargetMode="External"/><Relationship Id="rId129" Type="http://schemas.openxmlformats.org/officeDocument/2006/relationships/hyperlink" Target="http://www.fifa.com/fifa-world-ranking/associations/association=vie/men/index.html" TargetMode="External"/><Relationship Id="rId160" Type="http://schemas.openxmlformats.org/officeDocument/2006/relationships/hyperlink" Target="http://www.fifa.com/fifa-world-ranking/associations/association=mri/men/index.html" TargetMode="External"/><Relationship Id="rId161" Type="http://schemas.openxmlformats.org/officeDocument/2006/relationships/hyperlink" Target="http://www.fifa.com/fifa-world-ranking/associations/association=sin/men/index.html" TargetMode="External"/><Relationship Id="rId162" Type="http://schemas.openxmlformats.org/officeDocument/2006/relationships/hyperlink" Target="http://www.fifa.com/fifa-world-ranking/associations/association=pur/men/index.html" TargetMode="External"/><Relationship Id="rId20" Type="http://schemas.openxmlformats.org/officeDocument/2006/relationships/hyperlink" Target="http://www.fifa.com/fifa-world-ranking/associations/association=nir/men/index.html" TargetMode="External"/><Relationship Id="rId21" Type="http://schemas.openxmlformats.org/officeDocument/2006/relationships/hyperlink" Target="http://www.fifa.com/fifa-world-ranking/associations/association=crc/men/index.html" TargetMode="External"/><Relationship Id="rId22" Type="http://schemas.openxmlformats.org/officeDocument/2006/relationships/hyperlink" Target="http://www.fifa.com/fifa-world-ranking/associations/association=isl/men/index.html" TargetMode="External"/><Relationship Id="rId23" Type="http://schemas.openxmlformats.org/officeDocument/2006/relationships/hyperlink" Target="http://www.fifa.com/fifa-world-ranking/associations/association=swe/men/index.html" TargetMode="External"/><Relationship Id="rId24" Type="http://schemas.openxmlformats.org/officeDocument/2006/relationships/hyperlink" Target="http://www.fifa.com/fifa-world-ranking/associations/association=ukr/men/index.html" TargetMode="External"/><Relationship Id="rId25" Type="http://schemas.openxmlformats.org/officeDocument/2006/relationships/hyperlink" Target="http://www.fifa.com/fifa-world-ranking/associations/association=irn/men/index.html" TargetMode="External"/><Relationship Id="rId26" Type="http://schemas.openxmlformats.org/officeDocument/2006/relationships/hyperlink" Target="http://www.fifa.com/fifa-world-ranking/associations/association=den/men/index.html" TargetMode="External"/><Relationship Id="rId27" Type="http://schemas.openxmlformats.org/officeDocument/2006/relationships/hyperlink" Target="http://www.fifa.com/fifa-world-ranking/associations/association=tur/men/index.html" TargetMode="External"/><Relationship Id="rId28" Type="http://schemas.openxmlformats.org/officeDocument/2006/relationships/hyperlink" Target="http://www.fifa.com/fifa-world-ranking/associations/association=usa/men/index.html" TargetMode="External"/><Relationship Id="rId29" Type="http://schemas.openxmlformats.org/officeDocument/2006/relationships/hyperlink" Target="http://www.fifa.com/fifa-world-ranking/associations/association=ned/men/index.html" TargetMode="External"/><Relationship Id="rId163" Type="http://schemas.openxmlformats.org/officeDocument/2006/relationships/hyperlink" Target="http://www.fifa.com/fifa-world-ranking/associations/association=gam/men/index.html" TargetMode="External"/><Relationship Id="rId164" Type="http://schemas.openxmlformats.org/officeDocument/2006/relationships/hyperlink" Target="http://www.fifa.com/fifa-world-ranking/associations/association=png/men/index.html" TargetMode="External"/><Relationship Id="rId165" Type="http://schemas.openxmlformats.org/officeDocument/2006/relationships/hyperlink" Target="http://www.fifa.com/fifa-world-ranking/associations/association=lao/men/index.html" TargetMode="External"/><Relationship Id="rId166" Type="http://schemas.openxmlformats.org/officeDocument/2006/relationships/hyperlink" Target="http://www.fifa.com/fifa-world-ranking/associations/association=mas/men/index.html" TargetMode="External"/><Relationship Id="rId167" Type="http://schemas.openxmlformats.org/officeDocument/2006/relationships/hyperlink" Target="http://www.fifa.com/fifa-world-ranking/associations/association=blz/men/index.html" TargetMode="External"/><Relationship Id="rId168" Type="http://schemas.openxmlformats.org/officeDocument/2006/relationships/hyperlink" Target="http://www.fifa.com/fifa-world-ranking/associations/association=idn/men/index.html" TargetMode="External"/><Relationship Id="rId169" Type="http://schemas.openxmlformats.org/officeDocument/2006/relationships/hyperlink" Target="http://www.fifa.com/fifa-world-ranking/associations/association=brb/men/index.html" TargetMode="External"/><Relationship Id="rId200" Type="http://schemas.openxmlformats.org/officeDocument/2006/relationships/hyperlink" Target="http://www.fifa.com/fifa-world-ranking/associations/association=msr/men/index.html" TargetMode="External"/><Relationship Id="rId201" Type="http://schemas.openxmlformats.org/officeDocument/2006/relationships/hyperlink" Target="http://www.fifa.com/fifa-world-ranking/associations/association=tca/men/index.html" TargetMode="External"/><Relationship Id="rId202" Type="http://schemas.openxmlformats.org/officeDocument/2006/relationships/hyperlink" Target="http://www.fifa.com/fifa-world-ranking/associations/association=cay/men/index.html" TargetMode="External"/><Relationship Id="rId203" Type="http://schemas.openxmlformats.org/officeDocument/2006/relationships/hyperlink" Target="http://www.fifa.com/fifa-world-ranking/associations/association=smr/men/index.html" TargetMode="External"/><Relationship Id="rId60" Type="http://schemas.openxmlformats.org/officeDocument/2006/relationships/hyperlink" Target="http://www.fifa.com/fifa-world-ranking/associations/association=jam/men/index.html" TargetMode="External"/><Relationship Id="rId61" Type="http://schemas.openxmlformats.org/officeDocument/2006/relationships/hyperlink" Target="http://www.fifa.com/fifa-world-ranking/associations/association=chn/men/index.html" TargetMode="External"/><Relationship Id="rId62" Type="http://schemas.openxmlformats.org/officeDocument/2006/relationships/hyperlink" Target="http://www.fifa.com/fifa-world-ranking/associations/association=alg/men/index.html" TargetMode="External"/><Relationship Id="rId63" Type="http://schemas.openxmlformats.org/officeDocument/2006/relationships/hyperlink" Target="http://www.fifa.com/fifa-world-ranking/associations/association=rus/men/index.html" TargetMode="External"/><Relationship Id="rId64" Type="http://schemas.openxmlformats.org/officeDocument/2006/relationships/hyperlink" Target="http://www.fifa.com/fifa-world-ranking/associations/association=gui/men/index.html" TargetMode="External"/><Relationship Id="rId65" Type="http://schemas.openxmlformats.org/officeDocument/2006/relationships/hyperlink" Target="http://www.fifa.com/fifa-world-ranking/associations/association=alb/men/index.html" TargetMode="External"/><Relationship Id="rId66" Type="http://schemas.openxmlformats.org/officeDocument/2006/relationships/hyperlink" Target="http://www.fifa.com/fifa-world-ranking/associations/association=cpv/men/index.html" TargetMode="External"/><Relationship Id="rId67" Type="http://schemas.openxmlformats.org/officeDocument/2006/relationships/hyperlink" Target="http://www.fifa.com/fifa-world-ranking/associations/association=ven/men/index.html" TargetMode="External"/><Relationship Id="rId68" Type="http://schemas.openxmlformats.org/officeDocument/2006/relationships/hyperlink" Target="http://www.fifa.com/fifa-world-ranking/associations/association=uzb/men/index.html" TargetMode="External"/><Relationship Id="rId69" Type="http://schemas.openxmlformats.org/officeDocument/2006/relationships/hyperlink" Target="http://www.fifa.com/fifa-world-ranking/associations/association=cyp/men/index.html" TargetMode="External"/><Relationship Id="rId204" Type="http://schemas.openxmlformats.org/officeDocument/2006/relationships/hyperlink" Target="http://www.fifa.com/fifa-world-ranking/associations/association=vgb/men/index.html" TargetMode="External"/><Relationship Id="rId205" Type="http://schemas.openxmlformats.org/officeDocument/2006/relationships/hyperlink" Target="http://www.fifa.com/fifa-world-ranking/associations/association=aia/men/index.html" TargetMode="External"/><Relationship Id="rId206" Type="http://schemas.openxmlformats.org/officeDocument/2006/relationships/hyperlink" Target="http://www.fifa.com/fifa-world-ranking/associations/association=bah/men/index.html" TargetMode="External"/><Relationship Id="rId207" Type="http://schemas.openxmlformats.org/officeDocument/2006/relationships/hyperlink" Target="http://www.fifa.com/fifa-world-ranking/associations/association=eri/men/index.html" TargetMode="External"/><Relationship Id="rId208" Type="http://schemas.openxmlformats.org/officeDocument/2006/relationships/hyperlink" Target="http://www.fifa.com/fifa-world-ranking/associations/association=gib/men/index.html" TargetMode="External"/><Relationship Id="rId209" Type="http://schemas.openxmlformats.org/officeDocument/2006/relationships/hyperlink" Target="http://www.fifa.com/fifa-world-ranking/associations/association=som/men/index.html" TargetMode="External"/><Relationship Id="rId130" Type="http://schemas.openxmlformats.org/officeDocument/2006/relationships/hyperlink" Target="http://www.fifa.com/fifa-world-ranking/associations/association=gua/men/index.html" TargetMode="External"/><Relationship Id="rId131" Type="http://schemas.openxmlformats.org/officeDocument/2006/relationships/hyperlink" Target="http://www.fifa.com/fifa-world-ranking/associations/association=nam/men/index.html" TargetMode="External"/><Relationship Id="rId132" Type="http://schemas.openxmlformats.org/officeDocument/2006/relationships/hyperlink" Target="http://www.fifa.com/fifa-world-ranking/associations/association=lbr/men/index.html" TargetMode="External"/><Relationship Id="rId133" Type="http://schemas.openxmlformats.org/officeDocument/2006/relationships/hyperlink" Target="http://www.fifa.com/fifa-world-ranking/associations/association=sdn/men/index.html" TargetMode="External"/><Relationship Id="rId134" Type="http://schemas.openxmlformats.org/officeDocument/2006/relationships/hyperlink" Target="http://www.fifa.com/fifa-world-ranking/associations/association=eqg/men/index.html" TargetMode="External"/><Relationship Id="rId135" Type="http://schemas.openxmlformats.org/officeDocument/2006/relationships/hyperlink" Target="http://www.fifa.com/fifa-world-ranking/associations/association=tkm/men/index.html" TargetMode="External"/><Relationship Id="rId136" Type="http://schemas.openxmlformats.org/officeDocument/2006/relationships/hyperlink" Target="http://www.fifa.com/fifa-world-ranking/associations/association=ang/men/index.html" TargetMode="External"/><Relationship Id="rId137" Type="http://schemas.openxmlformats.org/officeDocument/2006/relationships/hyperlink" Target="http://www.fifa.com/fifa-world-ranking/associations/association=tha/men/index.html" TargetMode="External"/><Relationship Id="rId138" Type="http://schemas.openxmlformats.org/officeDocument/2006/relationships/hyperlink" Target="http://www.fifa.com/fifa-world-ranking/associations/association=swz/men/index.html" TargetMode="External"/><Relationship Id="rId139" Type="http://schemas.openxmlformats.org/officeDocument/2006/relationships/hyperlink" Target="http://www.fifa.com/fifa-world-ranking/associations/association=tjk/men/index.html" TargetMode="External"/><Relationship Id="rId170" Type="http://schemas.openxmlformats.org/officeDocument/2006/relationships/hyperlink" Target="http://www.fifa.com/fifa-world-ranking/associations/association=dma/men/index.html" TargetMode="External"/><Relationship Id="rId171" Type="http://schemas.openxmlformats.org/officeDocument/2006/relationships/hyperlink" Target="http://www.fifa.com/fifa-world-ranking/associations/association=cam/men/index.html" TargetMode="External"/><Relationship Id="rId172" Type="http://schemas.openxmlformats.org/officeDocument/2006/relationships/hyperlink" Target="http://www.fifa.com/fifa-world-ranking/associations/association=vin/men/index.html" TargetMode="External"/><Relationship Id="rId30" Type="http://schemas.openxmlformats.org/officeDocument/2006/relationships/hyperlink" Target="http://www.fifa.com/fifa-world-ranking/associations/association=egy/men/index.html" TargetMode="External"/><Relationship Id="rId31" Type="http://schemas.openxmlformats.org/officeDocument/2006/relationships/hyperlink" Target="http://www.fifa.com/fifa-world-ranking/associations/association=tun/men/index.html" TargetMode="External"/><Relationship Id="rId32" Type="http://schemas.openxmlformats.org/officeDocument/2006/relationships/hyperlink" Target="http://www.fifa.com/fifa-world-ranking/associations/association=srb/men/index.html" TargetMode="External"/><Relationship Id="rId33" Type="http://schemas.openxmlformats.org/officeDocument/2006/relationships/hyperlink" Target="http://www.fifa.com/fifa-world-ranking/associations/association=sen/men/index.html" TargetMode="External"/><Relationship Id="rId34" Type="http://schemas.openxmlformats.org/officeDocument/2006/relationships/hyperlink" Target="http://www.fifa.com/fifa-world-ranking/associations/association=irl/men/index.html" TargetMode="External"/><Relationship Id="rId35" Type="http://schemas.openxmlformats.org/officeDocument/2006/relationships/hyperlink" Target="http://www.fifa.com/fifa-world-ranking/associations/association=ecu/men/index.html" TargetMode="External"/><Relationship Id="rId36" Type="http://schemas.openxmlformats.org/officeDocument/2006/relationships/hyperlink" Target="http://www.fifa.com/fifa-world-ranking/associations/association=bih/men/index.html" TargetMode="External"/><Relationship Id="rId37" Type="http://schemas.openxmlformats.org/officeDocument/2006/relationships/hyperlink" Target="http://www.fifa.com/fifa-world-ranking/associations/association=mne/men/index.html" TargetMode="External"/><Relationship Id="rId38" Type="http://schemas.openxmlformats.org/officeDocument/2006/relationships/hyperlink" Target="http://www.fifa.com/fifa-world-ranking/associations/association=bul/men/index.html" TargetMode="External"/><Relationship Id="rId39" Type="http://schemas.openxmlformats.org/officeDocument/2006/relationships/hyperlink" Target="http://www.fifa.com/fifa-world-ranking/associations/association=par/men/index.html" TargetMode="External"/><Relationship Id="rId173" Type="http://schemas.openxmlformats.org/officeDocument/2006/relationships/hyperlink" Target="http://www.fifa.com/fifa-world-ranking/associations/association=bhu/men/index.html" TargetMode="External"/><Relationship Id="rId174" Type="http://schemas.openxmlformats.org/officeDocument/2006/relationships/hyperlink" Target="http://www.fifa.com/fifa-world-ranking/associations/association=nep/men/index.html" TargetMode="External"/><Relationship Id="rId175" Type="http://schemas.openxmlformats.org/officeDocument/2006/relationships/hyperlink" Target="http://www.fifa.com/fifa-world-ranking/associations/association=stp/men/index.html" TargetMode="External"/><Relationship Id="rId176" Type="http://schemas.openxmlformats.org/officeDocument/2006/relationships/hyperlink" Target="http://www.fifa.com/fifa-world-ranking/associations/association=fij/men/index.html" TargetMode="External"/><Relationship Id="rId177" Type="http://schemas.openxmlformats.org/officeDocument/2006/relationships/hyperlink" Target="http://www.fifa.com/fifa-world-ranking/associations/association=lca/men/index.html" TargetMode="External"/><Relationship Id="rId178" Type="http://schemas.openxmlformats.org/officeDocument/2006/relationships/hyperlink" Target="http://www.fifa.com/fifa-world-ranking/associations/association=aru/men/index.html" TargetMode="External"/><Relationship Id="rId179" Type="http://schemas.openxmlformats.org/officeDocument/2006/relationships/hyperlink" Target="http://www.fifa.com/fifa-world-ranking/associations/association=cub/men/index.html" TargetMode="External"/><Relationship Id="rId210" Type="http://schemas.openxmlformats.org/officeDocument/2006/relationships/hyperlink" Target="http://www.fifa.com/fifa-world-ranking/associations/association=tga/men/index.html" TargetMode="External"/><Relationship Id="rId211" Type="http://schemas.openxmlformats.org/officeDocument/2006/relationships/hyperlink" Target="http://www.fifa.com/fifa-world-ranking/associations/association=aus/men/index.html" TargetMode="External"/><Relationship Id="rId212" Type="http://schemas.openxmlformats.org/officeDocument/2006/relationships/printerSettings" Target="../printerSettings/printerSettings1.bin"/><Relationship Id="rId213" Type="http://schemas.openxmlformats.org/officeDocument/2006/relationships/drawing" Target="../drawings/drawing1.xml"/><Relationship Id="rId70" Type="http://schemas.openxmlformats.org/officeDocument/2006/relationships/hyperlink" Target="http://www.fifa.com/fifa-world-ranking/associations/association=uga/men/index.html" TargetMode="External"/><Relationship Id="rId71" Type="http://schemas.openxmlformats.org/officeDocument/2006/relationships/hyperlink" Target="http://www.fifa.com/fifa-world-ranking/associations/association=uae/men/index.html" TargetMode="External"/><Relationship Id="rId72" Type="http://schemas.openxmlformats.org/officeDocument/2006/relationships/hyperlink" Target="http://www.fifa.com/fifa-world-ranking/associations/association=nor/men/index.html" TargetMode="External"/><Relationship Id="rId73" Type="http://schemas.openxmlformats.org/officeDocument/2006/relationships/hyperlink" Target="http://www.fifa.com/fifa-world-ranking/associations/association=hon/men/index.html" TargetMode="External"/><Relationship Id="rId74" Type="http://schemas.openxmlformats.org/officeDocument/2006/relationships/hyperlink" Target="http://www.fifa.com/fifa-world-ranking/associations/association=syr/men/index.html" TargetMode="External"/><Relationship Id="rId75" Type="http://schemas.openxmlformats.org/officeDocument/2006/relationships/hyperlink" Target="http://www.fifa.com/fifa-world-ranking/associations/association=mli/men/index.html" TargetMode="External"/><Relationship Id="rId76" Type="http://schemas.openxmlformats.org/officeDocument/2006/relationships/hyperlink" Target="http://www.fifa.com/fifa-world-ranking/associations/association=blr/men/index.html" TargetMode="External"/><Relationship Id="rId77" Type="http://schemas.openxmlformats.org/officeDocument/2006/relationships/hyperlink" Target="http://www.fifa.com/fifa-world-ranking/associations/association=zam/men/index.html" TargetMode="External"/><Relationship Id="rId78" Type="http://schemas.openxmlformats.org/officeDocument/2006/relationships/hyperlink" Target="http://www.fifa.com/fifa-world-ranking/associations/association=gab/men/index.html" TargetMode="External"/><Relationship Id="rId79" Type="http://schemas.openxmlformats.org/officeDocument/2006/relationships/hyperlink" Target="http://www.fifa.com/fifa-world-ranking/associations/association=rsa/men/index.html" TargetMode="External"/><Relationship Id="rId1" Type="http://schemas.openxmlformats.org/officeDocument/2006/relationships/hyperlink" Target="http://www.fifa.com/fifa-world-ranking/associations/association=ger/men/index.html" TargetMode="External"/><Relationship Id="rId2" Type="http://schemas.openxmlformats.org/officeDocument/2006/relationships/hyperlink" Target="http://www.fifa.com/fifa-world-ranking/associations/association=bra/men/index.html" TargetMode="External"/><Relationship Id="rId3" Type="http://schemas.openxmlformats.org/officeDocument/2006/relationships/hyperlink" Target="http://www.fifa.com/fifa-world-ranking/associations/association=por/men/index.html" TargetMode="External"/><Relationship Id="rId4" Type="http://schemas.openxmlformats.org/officeDocument/2006/relationships/hyperlink" Target="http://www.fifa.com/fifa-world-ranking/associations/association=arg/men/index.html" TargetMode="External"/><Relationship Id="rId100" Type="http://schemas.openxmlformats.org/officeDocument/2006/relationships/hyperlink" Target="http://www.fifa.com/fifa-world-ranking/associations/association=lux/men/index.html" TargetMode="External"/><Relationship Id="rId101" Type="http://schemas.openxmlformats.org/officeDocument/2006/relationships/hyperlink" Target="http://www.fifa.com/fifa-world-ranking/associations/association=mad/men/index.html" TargetMode="External"/><Relationship Id="rId102" Type="http://schemas.openxmlformats.org/officeDocument/2006/relationships/hyperlink" Target="http://www.fifa.com/fifa-world-ranking/associations/association=mkd/men/index.html" TargetMode="External"/><Relationship Id="rId103" Type="http://schemas.openxmlformats.org/officeDocument/2006/relationships/hyperlink" Target="http://www.fifa.com/fifa-world-ranking/associations/association=geo/men/index.html" TargetMode="External"/><Relationship Id="rId104" Type="http://schemas.openxmlformats.org/officeDocument/2006/relationships/hyperlink" Target="http://www.fifa.com/fifa-world-ranking/associations/association=zim/men/index.html" TargetMode="External"/><Relationship Id="rId105" Type="http://schemas.openxmlformats.org/officeDocument/2006/relationships/hyperlink" Target="http://www.fifa.com/fifa-world-ranking/associations/association=nig/men/index.html" TargetMode="External"/><Relationship Id="rId106" Type="http://schemas.openxmlformats.org/officeDocument/2006/relationships/hyperlink" Target="http://www.fifa.com/fifa-world-ranking/associations/association=ind/men/index.html" TargetMode="External"/><Relationship Id="rId107" Type="http://schemas.openxmlformats.org/officeDocument/2006/relationships/hyperlink" Target="http://www.fifa.com/fifa-world-ranking/associations/association=moz/men/index.html" TargetMode="External"/><Relationship Id="rId108" Type="http://schemas.openxmlformats.org/officeDocument/2006/relationships/hyperlink" Target="http://www.fifa.com/fifa-world-ranking/associations/association=nca/men/index.html" TargetMode="External"/><Relationship Id="rId109" Type="http://schemas.openxmlformats.org/officeDocument/2006/relationships/hyperlink" Target="http://www.fifa.com/fifa-world-ranking/associations/association=jor/men/index.html" TargetMode="External"/><Relationship Id="rId5" Type="http://schemas.openxmlformats.org/officeDocument/2006/relationships/hyperlink" Target="http://www.fifa.com/fifa-world-ranking/associations/association=bel/men/index.html" TargetMode="External"/><Relationship Id="rId6" Type="http://schemas.openxmlformats.org/officeDocument/2006/relationships/hyperlink" Target="http://www.fifa.com/fifa-world-ranking/associations/association=pol/men/index.html" TargetMode="External"/><Relationship Id="rId7" Type="http://schemas.openxmlformats.org/officeDocument/2006/relationships/hyperlink" Target="http://www.fifa.com/fifa-world-ranking/associations/association=sui/men/index.html" TargetMode="External"/><Relationship Id="rId8" Type="http://schemas.openxmlformats.org/officeDocument/2006/relationships/hyperlink" Target="http://www.fifa.com/fifa-world-ranking/associations/association=fra/men/index.html" TargetMode="External"/><Relationship Id="rId9" Type="http://schemas.openxmlformats.org/officeDocument/2006/relationships/hyperlink" Target="http://www.fifa.com/fifa-world-ranking/associations/association=chi/men/index.html" TargetMode="External"/><Relationship Id="rId140" Type="http://schemas.openxmlformats.org/officeDocument/2006/relationships/hyperlink" Target="http://www.fifa.com/fifa-world-ranking/associations/association=com/men/index.html" TargetMode="External"/><Relationship Id="rId141" Type="http://schemas.openxmlformats.org/officeDocument/2006/relationships/hyperlink" Target="http://www.fifa.com/fifa-world-ranking/associations/association=ncl/men/index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2"/>
  <sheetViews>
    <sheetView topLeftCell="A132" workbookViewId="0">
      <selection activeCell="I5" sqref="I5:L5"/>
    </sheetView>
  </sheetViews>
  <sheetFormatPr baseColWidth="10" defaultColWidth="8.83203125" defaultRowHeight="15" x14ac:dyDescent="0.2"/>
  <cols>
    <col min="4" max="4" width="21.83203125" customWidth="1"/>
    <col min="5" max="5" width="22.6640625" customWidth="1"/>
    <col min="14" max="14" width="12.83203125" bestFit="1" customWidth="1"/>
    <col min="15" max="15" width="11.5" bestFit="1" customWidth="1"/>
    <col min="16" max="16" width="12.33203125" bestFit="1" customWidth="1"/>
  </cols>
  <sheetData>
    <row r="1" spans="1:16" ht="78.75" customHeight="1" x14ac:dyDescent="0.2">
      <c r="A1" s="2"/>
      <c r="B1" s="2"/>
      <c r="C1" s="3" t="s">
        <v>210</v>
      </c>
      <c r="D1" s="3" t="s">
        <v>211</v>
      </c>
      <c r="E1" s="3" t="s">
        <v>212</v>
      </c>
    </row>
    <row r="2" spans="1:16" ht="40" customHeight="1" x14ac:dyDescent="0.2">
      <c r="A2" s="11"/>
      <c r="B2" s="4"/>
      <c r="C2" s="5">
        <v>1</v>
      </c>
      <c r="D2" s="6" t="s">
        <v>0</v>
      </c>
      <c r="E2" s="1">
        <v>1606</v>
      </c>
    </row>
    <row r="3" spans="1:16" ht="40" customHeight="1" thickBot="1" x14ac:dyDescent="0.25">
      <c r="A3" s="11"/>
      <c r="B3" s="7"/>
      <c r="C3" s="8">
        <v>2</v>
      </c>
      <c r="D3" s="9" t="s">
        <v>1</v>
      </c>
      <c r="E3" s="10">
        <v>1590</v>
      </c>
    </row>
    <row r="4" spans="1:16" ht="40" customHeight="1" thickBot="1" x14ac:dyDescent="0.25">
      <c r="A4" s="11"/>
      <c r="B4" s="4"/>
      <c r="C4" s="5">
        <v>3</v>
      </c>
      <c r="D4" s="6" t="s">
        <v>2</v>
      </c>
      <c r="E4" s="1">
        <v>1386</v>
      </c>
      <c r="I4" s="37" t="s">
        <v>213</v>
      </c>
      <c r="J4" s="38"/>
      <c r="K4" s="38"/>
      <c r="L4" s="38"/>
      <c r="M4" s="38"/>
      <c r="N4" s="20">
        <v>1</v>
      </c>
      <c r="O4" s="20" t="s">
        <v>214</v>
      </c>
      <c r="P4" s="21">
        <v>2</v>
      </c>
    </row>
    <row r="5" spans="1:16" ht="40" customHeight="1" x14ac:dyDescent="0.2">
      <c r="A5" s="11"/>
      <c r="B5" s="7"/>
      <c r="C5" s="8">
        <v>4</v>
      </c>
      <c r="D5" s="9" t="s">
        <v>3</v>
      </c>
      <c r="E5" s="10">
        <v>1325</v>
      </c>
      <c r="I5" s="33" t="s">
        <v>195</v>
      </c>
      <c r="J5" s="34"/>
      <c r="K5" s="34"/>
      <c r="L5" s="34"/>
      <c r="M5" s="22">
        <f>INDEX(D2:E212,MATCH(I5,D2:D212,0),2)</f>
        <v>30</v>
      </c>
      <c r="N5" s="17">
        <f>((M6+1)/(M5+1))*10</f>
        <v>56.774193548387103</v>
      </c>
      <c r="O5" s="18">
        <f>((N5))/3</f>
        <v>18.9247311827957</v>
      </c>
      <c r="P5" s="19">
        <f>-(P6)</f>
        <v>-1.7613636363636365</v>
      </c>
    </row>
    <row r="6" spans="1:16" ht="40" customHeight="1" thickBot="1" x14ac:dyDescent="0.25">
      <c r="A6" s="11"/>
      <c r="B6" s="4"/>
      <c r="C6" s="5">
        <v>5</v>
      </c>
      <c r="D6" s="6" t="s">
        <v>4</v>
      </c>
      <c r="E6" s="1">
        <v>1265</v>
      </c>
      <c r="I6" s="35" t="s">
        <v>149</v>
      </c>
      <c r="J6" s="36"/>
      <c r="K6" s="36"/>
      <c r="L6" s="36"/>
      <c r="M6" s="23">
        <f>INDEX(D2:E212,MATCH(I6,D2:D212,0),2)</f>
        <v>175</v>
      </c>
      <c r="N6" s="14">
        <f>-N5</f>
        <v>-56.774193548387103</v>
      </c>
      <c r="O6" s="15">
        <f>(P6)/3</f>
        <v>0.58712121212121215</v>
      </c>
      <c r="P6" s="16">
        <f>((M5+1)/(M6+1))*10</f>
        <v>1.7613636363636365</v>
      </c>
    </row>
    <row r="7" spans="1:16" ht="40" customHeight="1" x14ac:dyDescent="0.2">
      <c r="A7" s="11"/>
      <c r="B7" s="7"/>
      <c r="C7" s="8">
        <v>6</v>
      </c>
      <c r="D7" s="9" t="s">
        <v>5</v>
      </c>
      <c r="E7" s="10">
        <v>1250</v>
      </c>
      <c r="H7" s="12"/>
      <c r="I7" s="13"/>
      <c r="J7" s="13"/>
      <c r="K7" s="13"/>
      <c r="L7" s="13"/>
      <c r="M7" s="12"/>
      <c r="N7" s="12"/>
      <c r="O7" s="12"/>
      <c r="P7" s="12"/>
    </row>
    <row r="8" spans="1:16" ht="40" customHeight="1" x14ac:dyDescent="0.2">
      <c r="A8" s="11"/>
      <c r="B8" s="4"/>
      <c r="C8" s="5">
        <v>7</v>
      </c>
      <c r="D8" s="6" t="s">
        <v>6</v>
      </c>
      <c r="E8" s="1">
        <v>1210</v>
      </c>
      <c r="H8" s="12"/>
      <c r="I8" s="13"/>
      <c r="J8" s="13"/>
      <c r="K8" s="13"/>
      <c r="L8" s="13"/>
      <c r="M8" s="12"/>
      <c r="N8" s="12"/>
      <c r="O8" s="12"/>
      <c r="P8" s="12"/>
    </row>
    <row r="9" spans="1:16" ht="40" customHeight="1" x14ac:dyDescent="0.2">
      <c r="A9" s="11"/>
      <c r="B9" s="7"/>
      <c r="C9" s="8">
        <v>8</v>
      </c>
      <c r="D9" s="9" t="s">
        <v>7</v>
      </c>
      <c r="E9" s="10">
        <v>1208</v>
      </c>
    </row>
    <row r="10" spans="1:16" ht="40" customHeight="1" x14ac:dyDescent="0.2">
      <c r="A10" s="11"/>
      <c r="B10" s="4"/>
      <c r="C10" s="5">
        <v>9</v>
      </c>
      <c r="D10" s="6" t="s">
        <v>8</v>
      </c>
      <c r="E10" s="1">
        <v>1195</v>
      </c>
    </row>
    <row r="11" spans="1:16" ht="40" customHeight="1" x14ac:dyDescent="0.2">
      <c r="A11" s="11"/>
      <c r="B11" s="7"/>
      <c r="C11" s="8">
        <v>10</v>
      </c>
      <c r="D11" s="9" t="s">
        <v>9</v>
      </c>
      <c r="E11" s="10">
        <v>1191</v>
      </c>
    </row>
    <row r="12" spans="1:16" ht="40" customHeight="1" x14ac:dyDescent="0.2">
      <c r="A12" s="11"/>
      <c r="B12" s="4"/>
      <c r="C12" s="5">
        <v>11</v>
      </c>
      <c r="D12" s="6" t="s">
        <v>10</v>
      </c>
      <c r="E12" s="1">
        <v>1184</v>
      </c>
    </row>
    <row r="13" spans="1:16" ht="40" customHeight="1" x14ac:dyDescent="0.2">
      <c r="A13" s="11"/>
      <c r="B13" s="7"/>
      <c r="C13" s="8">
        <v>12</v>
      </c>
      <c r="D13" s="9" t="s">
        <v>11</v>
      </c>
      <c r="E13" s="10">
        <v>1103</v>
      </c>
    </row>
    <row r="14" spans="1:16" ht="40" customHeight="1" x14ac:dyDescent="0.2">
      <c r="A14" s="11"/>
      <c r="B14" s="4"/>
      <c r="C14" s="5">
        <v>13</v>
      </c>
      <c r="D14" s="6" t="s">
        <v>12</v>
      </c>
      <c r="E14" s="1">
        <v>1089</v>
      </c>
    </row>
    <row r="15" spans="1:16" ht="40" customHeight="1" x14ac:dyDescent="0.2">
      <c r="A15" s="11"/>
      <c r="B15" s="7"/>
      <c r="C15" s="8">
        <v>14</v>
      </c>
      <c r="D15" s="9" t="s">
        <v>13</v>
      </c>
      <c r="E15" s="10">
        <v>1095</v>
      </c>
    </row>
    <row r="16" spans="1:16" ht="40" customHeight="1" x14ac:dyDescent="0.2">
      <c r="A16" s="11"/>
      <c r="B16" s="4"/>
      <c r="C16" s="5">
        <v>15</v>
      </c>
      <c r="D16" s="6" t="s">
        <v>14</v>
      </c>
      <c r="E16" s="1">
        <v>1056</v>
      </c>
    </row>
    <row r="17" spans="1:5" ht="40" customHeight="1" x14ac:dyDescent="0.2">
      <c r="A17" s="11"/>
      <c r="B17" s="7"/>
      <c r="C17" s="8">
        <v>16</v>
      </c>
      <c r="D17" s="9" t="s">
        <v>15</v>
      </c>
      <c r="E17" s="10">
        <v>1043</v>
      </c>
    </row>
    <row r="18" spans="1:5" ht="40" customHeight="1" x14ac:dyDescent="0.2">
      <c r="A18" s="11"/>
      <c r="B18" s="4"/>
      <c r="C18" s="5">
        <v>17</v>
      </c>
      <c r="D18" s="6" t="s">
        <v>16</v>
      </c>
      <c r="E18" s="1">
        <v>1035</v>
      </c>
    </row>
    <row r="19" spans="1:5" ht="40" customHeight="1" x14ac:dyDescent="0.2">
      <c r="A19" s="11"/>
      <c r="B19" s="7"/>
      <c r="C19" s="8">
        <v>18</v>
      </c>
      <c r="D19" s="9" t="s">
        <v>17</v>
      </c>
      <c r="E19" s="10">
        <v>977</v>
      </c>
    </row>
    <row r="20" spans="1:5" ht="40" customHeight="1" x14ac:dyDescent="0.2">
      <c r="A20" s="11"/>
      <c r="B20" s="4"/>
      <c r="C20" s="5">
        <v>19</v>
      </c>
      <c r="D20" s="6" t="s">
        <v>18</v>
      </c>
      <c r="E20" s="1">
        <v>967</v>
      </c>
    </row>
    <row r="21" spans="1:5" ht="40" customHeight="1" x14ac:dyDescent="0.2">
      <c r="A21" s="11"/>
      <c r="B21" s="7"/>
      <c r="C21" s="8">
        <v>20</v>
      </c>
      <c r="D21" s="9" t="s">
        <v>19</v>
      </c>
      <c r="E21" s="10">
        <v>945</v>
      </c>
    </row>
    <row r="22" spans="1:5" ht="40" customHeight="1" x14ac:dyDescent="0.2">
      <c r="A22" s="11"/>
      <c r="B22" s="4"/>
      <c r="C22" s="5">
        <v>21</v>
      </c>
      <c r="D22" s="6" t="s">
        <v>20</v>
      </c>
      <c r="E22" s="1">
        <v>936</v>
      </c>
    </row>
    <row r="23" spans="1:5" ht="40" customHeight="1" x14ac:dyDescent="0.2">
      <c r="A23" s="11"/>
      <c r="B23" s="7"/>
      <c r="C23" s="8">
        <v>22</v>
      </c>
      <c r="D23" s="9" t="s">
        <v>21</v>
      </c>
      <c r="E23" s="10">
        <v>931</v>
      </c>
    </row>
    <row r="24" spans="1:5" ht="40" customHeight="1" x14ac:dyDescent="0.2">
      <c r="A24" s="11"/>
      <c r="B24" s="4"/>
      <c r="C24" s="5">
        <v>23</v>
      </c>
      <c r="D24" s="6" t="s">
        <v>22</v>
      </c>
      <c r="E24" s="1">
        <v>918</v>
      </c>
    </row>
    <row r="25" spans="1:5" ht="40" customHeight="1" x14ac:dyDescent="0.2">
      <c r="A25" s="11"/>
      <c r="B25" s="7"/>
      <c r="C25" s="8">
        <v>24</v>
      </c>
      <c r="D25" s="9" t="s">
        <v>23</v>
      </c>
      <c r="E25" s="10">
        <v>888</v>
      </c>
    </row>
    <row r="26" spans="1:5" ht="40" customHeight="1" x14ac:dyDescent="0.2">
      <c r="A26" s="11"/>
      <c r="B26" s="4"/>
      <c r="C26" s="5">
        <v>25</v>
      </c>
      <c r="D26" s="6" t="s">
        <v>24</v>
      </c>
      <c r="E26" s="1">
        <v>865</v>
      </c>
    </row>
    <row r="27" spans="1:5" ht="40" customHeight="1" x14ac:dyDescent="0.2">
      <c r="A27" s="11"/>
      <c r="B27" s="7"/>
      <c r="C27" s="8">
        <v>26</v>
      </c>
      <c r="D27" s="9" t="s">
        <v>25</v>
      </c>
      <c r="E27" s="10">
        <v>848</v>
      </c>
    </row>
    <row r="28" spans="1:5" ht="40" customHeight="1" x14ac:dyDescent="0.2">
      <c r="A28" s="11"/>
      <c r="B28" s="4"/>
      <c r="C28" s="5">
        <v>27</v>
      </c>
      <c r="D28" s="6" t="s">
        <v>26</v>
      </c>
      <c r="E28" s="1">
        <v>842</v>
      </c>
    </row>
    <row r="29" spans="1:5" ht="40" customHeight="1" x14ac:dyDescent="0.2">
      <c r="A29" s="11"/>
      <c r="B29" s="7"/>
      <c r="C29" s="8">
        <v>28</v>
      </c>
      <c r="D29" s="9" t="s">
        <v>27</v>
      </c>
      <c r="E29" s="10">
        <v>828</v>
      </c>
    </row>
    <row r="30" spans="1:5" ht="40" customHeight="1" x14ac:dyDescent="0.2">
      <c r="A30" s="11"/>
      <c r="B30" s="4"/>
      <c r="C30" s="5">
        <v>29</v>
      </c>
      <c r="D30" s="6" t="s">
        <v>28</v>
      </c>
      <c r="E30" s="1">
        <v>819</v>
      </c>
    </row>
    <row r="31" spans="1:5" ht="40" customHeight="1" x14ac:dyDescent="0.2">
      <c r="A31" s="11"/>
      <c r="B31" s="7"/>
      <c r="C31" s="8">
        <v>30</v>
      </c>
      <c r="D31" s="9" t="s">
        <v>29</v>
      </c>
      <c r="E31" s="10">
        <v>815</v>
      </c>
    </row>
    <row r="32" spans="1:5" ht="40" customHeight="1" x14ac:dyDescent="0.2">
      <c r="A32" s="11"/>
      <c r="B32" s="4"/>
      <c r="C32" s="5">
        <v>31</v>
      </c>
      <c r="D32" s="6" t="s">
        <v>30</v>
      </c>
      <c r="E32" s="1">
        <v>810</v>
      </c>
    </row>
    <row r="33" spans="1:5" ht="40" customHeight="1" x14ac:dyDescent="0.2">
      <c r="A33" s="11"/>
      <c r="B33" s="7"/>
      <c r="C33" s="8">
        <v>32</v>
      </c>
      <c r="D33" s="9" t="s">
        <v>31</v>
      </c>
      <c r="E33" s="10">
        <v>789</v>
      </c>
    </row>
    <row r="34" spans="1:5" ht="40" customHeight="1" x14ac:dyDescent="0.2">
      <c r="A34" s="11"/>
      <c r="B34" s="4"/>
      <c r="C34" s="5">
        <v>33</v>
      </c>
      <c r="D34" s="6" t="s">
        <v>32</v>
      </c>
      <c r="E34" s="1">
        <v>774</v>
      </c>
    </row>
    <row r="35" spans="1:5" ht="40" customHeight="1" x14ac:dyDescent="0.2">
      <c r="A35" s="11"/>
      <c r="B35" s="7"/>
      <c r="C35" s="8">
        <v>34</v>
      </c>
      <c r="D35" s="9" t="s">
        <v>33</v>
      </c>
      <c r="E35" s="10">
        <v>769</v>
      </c>
    </row>
    <row r="36" spans="1:5" ht="40" customHeight="1" x14ac:dyDescent="0.2">
      <c r="A36" s="11"/>
      <c r="B36" s="4"/>
      <c r="C36" s="5">
        <v>35</v>
      </c>
      <c r="D36" s="6" t="s">
        <v>34</v>
      </c>
      <c r="E36" s="1">
        <v>767</v>
      </c>
    </row>
    <row r="37" spans="1:5" ht="40" customHeight="1" x14ac:dyDescent="0.2">
      <c r="A37" s="11"/>
      <c r="B37" s="7"/>
      <c r="C37" s="8">
        <v>36</v>
      </c>
      <c r="D37" s="9" t="s">
        <v>35</v>
      </c>
      <c r="E37" s="10">
        <v>761</v>
      </c>
    </row>
    <row r="38" spans="1:5" ht="40" customHeight="1" x14ac:dyDescent="0.2">
      <c r="A38" s="11"/>
      <c r="B38" s="4"/>
      <c r="C38" s="5">
        <v>37</v>
      </c>
      <c r="D38" s="6" t="s">
        <v>36</v>
      </c>
      <c r="E38" s="1">
        <v>749</v>
      </c>
    </row>
    <row r="39" spans="1:5" ht="40" customHeight="1" x14ac:dyDescent="0.2">
      <c r="A39" s="11"/>
      <c r="B39" s="7"/>
      <c r="C39" s="8">
        <v>38</v>
      </c>
      <c r="D39" s="9" t="s">
        <v>37</v>
      </c>
      <c r="E39" s="10">
        <v>739</v>
      </c>
    </row>
    <row r="40" spans="1:5" ht="40" customHeight="1" x14ac:dyDescent="0.2">
      <c r="A40" s="11"/>
      <c r="B40" s="4"/>
      <c r="C40" s="5">
        <v>39</v>
      </c>
      <c r="D40" s="6" t="s">
        <v>38</v>
      </c>
      <c r="E40" s="1">
        <v>738</v>
      </c>
    </row>
    <row r="41" spans="1:5" ht="40" customHeight="1" x14ac:dyDescent="0.2">
      <c r="A41" s="11"/>
      <c r="B41" s="7"/>
      <c r="C41" s="8">
        <v>40</v>
      </c>
      <c r="D41" s="9" t="s">
        <v>39</v>
      </c>
      <c r="E41" s="10">
        <v>737</v>
      </c>
    </row>
    <row r="42" spans="1:5" ht="40" customHeight="1" x14ac:dyDescent="0.2">
      <c r="A42" s="11"/>
      <c r="B42" s="4"/>
      <c r="C42" s="5">
        <v>41</v>
      </c>
      <c r="D42" s="6" t="s">
        <v>40</v>
      </c>
      <c r="E42" s="1">
        <v>714</v>
      </c>
    </row>
    <row r="43" spans="1:5" ht="40" customHeight="1" x14ac:dyDescent="0.2">
      <c r="A43" s="11"/>
      <c r="B43" s="7"/>
      <c r="C43" s="8">
        <v>42</v>
      </c>
      <c r="D43" s="9" t="s">
        <v>41</v>
      </c>
      <c r="E43" s="10">
        <v>709</v>
      </c>
    </row>
    <row r="44" spans="1:5" ht="40" customHeight="1" x14ac:dyDescent="0.2">
      <c r="A44" s="11"/>
      <c r="B44" s="4"/>
      <c r="C44" s="5">
        <v>43</v>
      </c>
      <c r="D44" s="6" t="s">
        <v>42</v>
      </c>
      <c r="E44" s="1">
        <v>702</v>
      </c>
    </row>
    <row r="45" spans="1:5" ht="40" customHeight="1" x14ac:dyDescent="0.2">
      <c r="A45" s="11"/>
      <c r="B45" s="7"/>
      <c r="C45" s="8">
        <v>44</v>
      </c>
      <c r="D45" s="9" t="s">
        <v>43</v>
      </c>
      <c r="E45" s="10">
        <v>696</v>
      </c>
    </row>
    <row r="46" spans="1:5" ht="40" customHeight="1" x14ac:dyDescent="0.2">
      <c r="A46" s="11"/>
      <c r="B46" s="4"/>
      <c r="C46" s="5">
        <v>45</v>
      </c>
      <c r="D46" s="6" t="s">
        <v>44</v>
      </c>
      <c r="E46" s="1">
        <v>689</v>
      </c>
    </row>
    <row r="47" spans="1:5" ht="40" customHeight="1" x14ac:dyDescent="0.2">
      <c r="A47" s="11"/>
      <c r="B47" s="7"/>
      <c r="C47" s="8">
        <v>46</v>
      </c>
      <c r="D47" s="9" t="s">
        <v>45</v>
      </c>
      <c r="E47" s="10">
        <v>666</v>
      </c>
    </row>
    <row r="48" spans="1:5" ht="40" customHeight="1" x14ac:dyDescent="0.2">
      <c r="A48" s="11"/>
      <c r="B48" s="4"/>
      <c r="C48" s="5">
        <v>47</v>
      </c>
      <c r="D48" s="6" t="s">
        <v>46</v>
      </c>
      <c r="E48" s="1">
        <v>665</v>
      </c>
    </row>
    <row r="49" spans="1:5" ht="40" customHeight="1" x14ac:dyDescent="0.2">
      <c r="A49" s="11"/>
      <c r="B49" s="7"/>
      <c r="C49" s="8">
        <v>48</v>
      </c>
      <c r="D49" s="9" t="s">
        <v>47</v>
      </c>
      <c r="E49" s="10">
        <v>664</v>
      </c>
    </row>
    <row r="50" spans="1:5" ht="40" customHeight="1" thickBot="1" x14ac:dyDescent="0.25">
      <c r="A50" s="11"/>
      <c r="B50" s="4"/>
      <c r="C50" s="5">
        <v>49</v>
      </c>
      <c r="D50" s="6" t="s">
        <v>48</v>
      </c>
      <c r="E50" s="1">
        <v>663</v>
      </c>
    </row>
    <row r="51" spans="1:5" ht="40" customHeight="1" thickBot="1" x14ac:dyDescent="0.25">
      <c r="A51" s="11"/>
      <c r="B51" s="25"/>
      <c r="C51" s="5">
        <v>50</v>
      </c>
      <c r="D51" s="24" t="s">
        <v>215</v>
      </c>
      <c r="E51" s="1">
        <v>691</v>
      </c>
    </row>
    <row r="52" spans="1:5" ht="40" customHeight="1" x14ac:dyDescent="0.2">
      <c r="A52" s="11"/>
      <c r="B52" s="4"/>
      <c r="C52" s="5">
        <v>51</v>
      </c>
      <c r="D52" s="6" t="s">
        <v>49</v>
      </c>
      <c r="E52" s="1">
        <v>659</v>
      </c>
    </row>
    <row r="53" spans="1:5" ht="40" customHeight="1" x14ac:dyDescent="0.2">
      <c r="A53" s="11"/>
      <c r="B53" s="7"/>
      <c r="C53" s="8">
        <v>52</v>
      </c>
      <c r="D53" s="9" t="s">
        <v>50</v>
      </c>
      <c r="E53" s="10">
        <v>646</v>
      </c>
    </row>
    <row r="54" spans="1:5" ht="40" customHeight="1" x14ac:dyDescent="0.2">
      <c r="A54" s="11"/>
      <c r="B54" s="4"/>
      <c r="C54" s="5">
        <v>53</v>
      </c>
      <c r="D54" s="6" t="s">
        <v>51</v>
      </c>
      <c r="E54" s="1">
        <v>641</v>
      </c>
    </row>
    <row r="55" spans="1:5" ht="40" customHeight="1" x14ac:dyDescent="0.2">
      <c r="A55" s="11"/>
      <c r="B55" s="7"/>
      <c r="C55" s="8">
        <v>54</v>
      </c>
      <c r="D55" s="9" t="s">
        <v>52</v>
      </c>
      <c r="E55" s="10">
        <v>637</v>
      </c>
    </row>
    <row r="56" spans="1:5" ht="40" customHeight="1" x14ac:dyDescent="0.2">
      <c r="A56" s="11"/>
      <c r="B56" s="4"/>
      <c r="C56" s="5">
        <v>55</v>
      </c>
      <c r="D56" s="6" t="s">
        <v>53</v>
      </c>
      <c r="E56" s="1">
        <v>636</v>
      </c>
    </row>
    <row r="57" spans="1:5" ht="40" customHeight="1" x14ac:dyDescent="0.2">
      <c r="A57" s="11"/>
      <c r="B57" s="7"/>
      <c r="C57" s="8">
        <v>56</v>
      </c>
      <c r="D57" s="9" t="s">
        <v>54</v>
      </c>
      <c r="E57" s="10">
        <v>635</v>
      </c>
    </row>
    <row r="58" spans="1:5" ht="40" customHeight="1" x14ac:dyDescent="0.2">
      <c r="A58" s="11"/>
      <c r="B58" s="4"/>
      <c r="C58" s="5">
        <v>57</v>
      </c>
      <c r="D58" s="6" t="s">
        <v>55</v>
      </c>
      <c r="E58" s="1">
        <v>632</v>
      </c>
    </row>
    <row r="59" spans="1:5" ht="40" customHeight="1" x14ac:dyDescent="0.2">
      <c r="A59" s="11"/>
      <c r="B59" s="7"/>
      <c r="C59" s="8">
        <v>58</v>
      </c>
      <c r="D59" s="9" t="s">
        <v>56</v>
      </c>
      <c r="E59" s="10">
        <v>630</v>
      </c>
    </row>
    <row r="60" spans="1:5" ht="40" customHeight="1" x14ac:dyDescent="0.2">
      <c r="A60" s="11"/>
      <c r="B60" s="4"/>
      <c r="C60" s="5">
        <v>59</v>
      </c>
      <c r="D60" s="6" t="s">
        <v>57</v>
      </c>
      <c r="E60" s="1">
        <v>629</v>
      </c>
    </row>
    <row r="61" spans="1:5" ht="40" customHeight="1" x14ac:dyDescent="0.2">
      <c r="A61" s="11"/>
      <c r="B61" s="7"/>
      <c r="C61" s="8">
        <v>60</v>
      </c>
      <c r="D61" s="9" t="s">
        <v>58</v>
      </c>
      <c r="E61" s="10">
        <v>618</v>
      </c>
    </row>
    <row r="62" spans="1:5" ht="40" customHeight="1" x14ac:dyDescent="0.2">
      <c r="A62" s="11"/>
      <c r="B62" s="4"/>
      <c r="C62" s="5">
        <v>61</v>
      </c>
      <c r="D62" s="6" t="s">
        <v>59</v>
      </c>
      <c r="E62" s="1">
        <v>607</v>
      </c>
    </row>
    <row r="63" spans="1:5" ht="40" customHeight="1" x14ac:dyDescent="0.2">
      <c r="A63" s="11"/>
      <c r="B63" s="7"/>
      <c r="C63" s="8">
        <v>62</v>
      </c>
      <c r="D63" s="9" t="s">
        <v>60</v>
      </c>
      <c r="E63" s="10">
        <v>564</v>
      </c>
    </row>
    <row r="64" spans="1:5" ht="40" customHeight="1" x14ac:dyDescent="0.2">
      <c r="A64" s="11"/>
      <c r="B64" s="4"/>
      <c r="C64" s="5">
        <v>62</v>
      </c>
      <c r="D64" s="6" t="s">
        <v>61</v>
      </c>
      <c r="E64" s="1">
        <v>564</v>
      </c>
    </row>
    <row r="65" spans="1:5" ht="40" customHeight="1" x14ac:dyDescent="0.2">
      <c r="A65" s="11"/>
      <c r="B65" s="7"/>
      <c r="C65" s="8">
        <v>64</v>
      </c>
      <c r="D65" s="9" t="s">
        <v>62</v>
      </c>
      <c r="E65" s="10">
        <v>558</v>
      </c>
    </row>
    <row r="66" spans="1:5" ht="40" customHeight="1" x14ac:dyDescent="0.2">
      <c r="A66" s="11"/>
      <c r="B66" s="4"/>
      <c r="C66" s="5">
        <v>65</v>
      </c>
      <c r="D66" s="6" t="s">
        <v>63</v>
      </c>
      <c r="E66" s="1">
        <v>554</v>
      </c>
    </row>
    <row r="67" spans="1:5" ht="40" customHeight="1" x14ac:dyDescent="0.2">
      <c r="A67" s="11"/>
      <c r="B67" s="7"/>
      <c r="C67" s="8">
        <v>66</v>
      </c>
      <c r="D67" s="9" t="s">
        <v>64</v>
      </c>
      <c r="E67" s="10">
        <v>551</v>
      </c>
    </row>
    <row r="68" spans="1:5" ht="40" customHeight="1" x14ac:dyDescent="0.2">
      <c r="A68" s="11"/>
      <c r="B68" s="4"/>
      <c r="C68" s="5">
        <v>67</v>
      </c>
      <c r="D68" s="6" t="s">
        <v>65</v>
      </c>
      <c r="E68" s="1">
        <v>548</v>
      </c>
    </row>
    <row r="69" spans="1:5" ht="40" customHeight="1" x14ac:dyDescent="0.2">
      <c r="A69" s="11"/>
      <c r="B69" s="7"/>
      <c r="C69" s="8">
        <v>68</v>
      </c>
      <c r="D69" s="9" t="s">
        <v>66</v>
      </c>
      <c r="E69" s="10">
        <v>525</v>
      </c>
    </row>
    <row r="70" spans="1:5" ht="40" customHeight="1" x14ac:dyDescent="0.2">
      <c r="A70" s="11"/>
      <c r="B70" s="4"/>
      <c r="C70" s="5">
        <v>69</v>
      </c>
      <c r="D70" s="6" t="s">
        <v>67</v>
      </c>
      <c r="E70" s="1">
        <v>511</v>
      </c>
    </row>
    <row r="71" spans="1:5" ht="40" customHeight="1" x14ac:dyDescent="0.2">
      <c r="A71" s="11"/>
      <c r="B71" s="7"/>
      <c r="C71" s="8">
        <v>70</v>
      </c>
      <c r="D71" s="9" t="s">
        <v>68</v>
      </c>
      <c r="E71" s="10">
        <v>487</v>
      </c>
    </row>
    <row r="72" spans="1:5" ht="40" customHeight="1" x14ac:dyDescent="0.2">
      <c r="A72" s="11"/>
      <c r="B72" s="4"/>
      <c r="C72" s="5">
        <v>71</v>
      </c>
      <c r="D72" s="6" t="s">
        <v>69</v>
      </c>
      <c r="E72" s="1">
        <v>486</v>
      </c>
    </row>
    <row r="73" spans="1:5" ht="40" customHeight="1" x14ac:dyDescent="0.2">
      <c r="A73" s="11"/>
      <c r="B73" s="7"/>
      <c r="C73" s="8">
        <v>72</v>
      </c>
      <c r="D73" s="9" t="s">
        <v>70</v>
      </c>
      <c r="E73" s="10">
        <v>480</v>
      </c>
    </row>
    <row r="74" spans="1:5" ht="40" customHeight="1" x14ac:dyDescent="0.2">
      <c r="A74" s="11"/>
      <c r="B74" s="4"/>
      <c r="C74" s="5">
        <v>73</v>
      </c>
      <c r="D74" s="6" t="s">
        <v>71</v>
      </c>
      <c r="E74" s="1">
        <v>472</v>
      </c>
    </row>
    <row r="75" spans="1:5" ht="40" customHeight="1" x14ac:dyDescent="0.2">
      <c r="A75" s="11"/>
      <c r="B75" s="7"/>
      <c r="C75" s="8">
        <v>74</v>
      </c>
      <c r="D75" s="9" t="s">
        <v>72</v>
      </c>
      <c r="E75" s="10">
        <v>467</v>
      </c>
    </row>
    <row r="76" spans="1:5" ht="40" customHeight="1" x14ac:dyDescent="0.2">
      <c r="A76" s="11"/>
      <c r="B76" s="4"/>
      <c r="C76" s="5">
        <v>75</v>
      </c>
      <c r="D76" s="6" t="s">
        <v>73</v>
      </c>
      <c r="E76" s="1">
        <v>465</v>
      </c>
    </row>
    <row r="77" spans="1:5" ht="40" customHeight="1" x14ac:dyDescent="0.2">
      <c r="A77" s="11"/>
      <c r="B77" s="7"/>
      <c r="C77" s="8">
        <v>76</v>
      </c>
      <c r="D77" s="9" t="s">
        <v>74</v>
      </c>
      <c r="E77" s="10">
        <v>464</v>
      </c>
    </row>
    <row r="78" spans="1:5" ht="40" customHeight="1" x14ac:dyDescent="0.2">
      <c r="A78" s="11"/>
      <c r="B78" s="4"/>
      <c r="C78" s="5">
        <v>77</v>
      </c>
      <c r="D78" s="6" t="s">
        <v>75</v>
      </c>
      <c r="E78" s="1">
        <v>454</v>
      </c>
    </row>
    <row r="79" spans="1:5" ht="40" customHeight="1" x14ac:dyDescent="0.2">
      <c r="A79" s="11"/>
      <c r="B79" s="7"/>
      <c r="C79" s="8">
        <v>78</v>
      </c>
      <c r="D79" s="9" t="s">
        <v>76</v>
      </c>
      <c r="E79" s="10">
        <v>448</v>
      </c>
    </row>
    <row r="80" spans="1:5" ht="40" customHeight="1" x14ac:dyDescent="0.2">
      <c r="A80" s="11"/>
      <c r="B80" s="4"/>
      <c r="C80" s="5">
        <v>79</v>
      </c>
      <c r="D80" s="6" t="s">
        <v>77</v>
      </c>
      <c r="E80" s="1">
        <v>430</v>
      </c>
    </row>
    <row r="81" spans="1:5" ht="40" customHeight="1" x14ac:dyDescent="0.2">
      <c r="A81" s="11"/>
      <c r="B81" s="7"/>
      <c r="C81" s="8">
        <v>80</v>
      </c>
      <c r="D81" s="9" t="s">
        <v>78</v>
      </c>
      <c r="E81" s="10">
        <v>423</v>
      </c>
    </row>
    <row r="82" spans="1:5" ht="40" customHeight="1" x14ac:dyDescent="0.2">
      <c r="A82" s="11"/>
      <c r="B82" s="4"/>
      <c r="C82" s="5">
        <v>81</v>
      </c>
      <c r="D82" s="6" t="s">
        <v>79</v>
      </c>
      <c r="E82" s="1">
        <v>422</v>
      </c>
    </row>
    <row r="83" spans="1:5" ht="40" customHeight="1" x14ac:dyDescent="0.2">
      <c r="A83" s="11"/>
      <c r="B83" s="7"/>
      <c r="C83" s="8">
        <v>82</v>
      </c>
      <c r="D83" s="9" t="s">
        <v>80</v>
      </c>
      <c r="E83" s="10">
        <v>420</v>
      </c>
    </row>
    <row r="84" spans="1:5" ht="40" customHeight="1" x14ac:dyDescent="0.2">
      <c r="A84" s="11"/>
      <c r="B84" s="4"/>
      <c r="C84" s="5">
        <v>83</v>
      </c>
      <c r="D84" s="6" t="s">
        <v>81</v>
      </c>
      <c r="E84" s="1">
        <v>414</v>
      </c>
    </row>
    <row r="85" spans="1:5" ht="40" customHeight="1" x14ac:dyDescent="0.2">
      <c r="A85" s="11"/>
      <c r="B85" s="7"/>
      <c r="C85" s="8">
        <v>84</v>
      </c>
      <c r="D85" s="9" t="s">
        <v>82</v>
      </c>
      <c r="E85" s="10">
        <v>413</v>
      </c>
    </row>
    <row r="86" spans="1:5" ht="40" customHeight="1" x14ac:dyDescent="0.2">
      <c r="A86" s="11"/>
      <c r="B86" s="4"/>
      <c r="C86" s="5">
        <v>85</v>
      </c>
      <c r="D86" s="6" t="s">
        <v>83</v>
      </c>
      <c r="E86" s="1">
        <v>406</v>
      </c>
    </row>
    <row r="87" spans="1:5" ht="40" customHeight="1" x14ac:dyDescent="0.2">
      <c r="A87" s="11"/>
      <c r="B87" s="7"/>
      <c r="C87" s="8">
        <v>86</v>
      </c>
      <c r="D87" s="9" t="s">
        <v>84</v>
      </c>
      <c r="E87" s="10">
        <v>405</v>
      </c>
    </row>
    <row r="88" spans="1:5" ht="40" customHeight="1" x14ac:dyDescent="0.2">
      <c r="A88" s="11"/>
      <c r="B88" s="4"/>
      <c r="C88" s="5">
        <v>87</v>
      </c>
      <c r="D88" s="6" t="s">
        <v>85</v>
      </c>
      <c r="E88" s="1">
        <v>404</v>
      </c>
    </row>
    <row r="89" spans="1:5" ht="40" customHeight="1" x14ac:dyDescent="0.2">
      <c r="A89" s="11"/>
      <c r="B89" s="7"/>
      <c r="C89" s="8">
        <v>88</v>
      </c>
      <c r="D89" s="9" t="s">
        <v>86</v>
      </c>
      <c r="E89" s="10">
        <v>400</v>
      </c>
    </row>
    <row r="90" spans="1:5" ht="40" customHeight="1" x14ac:dyDescent="0.2">
      <c r="A90" s="11"/>
      <c r="B90" s="4"/>
      <c r="C90" s="5">
        <v>88</v>
      </c>
      <c r="D90" s="6" t="s">
        <v>87</v>
      </c>
      <c r="E90" s="1">
        <v>400</v>
      </c>
    </row>
    <row r="91" spans="1:5" ht="40" customHeight="1" x14ac:dyDescent="0.2">
      <c r="A91" s="11"/>
      <c r="B91" s="7"/>
      <c r="C91" s="8">
        <v>88</v>
      </c>
      <c r="D91" s="9" t="s">
        <v>88</v>
      </c>
      <c r="E91" s="10">
        <v>400</v>
      </c>
    </row>
    <row r="92" spans="1:5" ht="40" customHeight="1" x14ac:dyDescent="0.2">
      <c r="A92" s="11"/>
      <c r="B92" s="4"/>
      <c r="C92" s="5">
        <v>91</v>
      </c>
      <c r="D92" s="6" t="s">
        <v>89</v>
      </c>
      <c r="E92" s="1">
        <v>389</v>
      </c>
    </row>
    <row r="93" spans="1:5" ht="40" customHeight="1" x14ac:dyDescent="0.2">
      <c r="A93" s="11"/>
      <c r="B93" s="7"/>
      <c r="C93" s="8">
        <v>92</v>
      </c>
      <c r="D93" s="9" t="s">
        <v>90</v>
      </c>
      <c r="E93" s="10">
        <v>388</v>
      </c>
    </row>
    <row r="94" spans="1:5" ht="40" customHeight="1" x14ac:dyDescent="0.2">
      <c r="A94" s="11"/>
      <c r="B94" s="4"/>
      <c r="C94" s="5">
        <v>93</v>
      </c>
      <c r="D94" s="6" t="s">
        <v>91</v>
      </c>
      <c r="E94" s="1">
        <v>384</v>
      </c>
    </row>
    <row r="95" spans="1:5" ht="40" customHeight="1" x14ac:dyDescent="0.2">
      <c r="A95" s="11"/>
      <c r="B95" s="7"/>
      <c r="C95" s="8">
        <v>94</v>
      </c>
      <c r="D95" s="9" t="s">
        <v>92</v>
      </c>
      <c r="E95" s="10">
        <v>381</v>
      </c>
    </row>
    <row r="96" spans="1:5" ht="40" customHeight="1" x14ac:dyDescent="0.2">
      <c r="A96" s="11"/>
      <c r="B96" s="4"/>
      <c r="C96" s="5">
        <v>95</v>
      </c>
      <c r="D96" s="6" t="s">
        <v>93</v>
      </c>
      <c r="E96" s="1">
        <v>378</v>
      </c>
    </row>
    <row r="97" spans="1:5" ht="40" customHeight="1" x14ac:dyDescent="0.2">
      <c r="A97" s="11"/>
      <c r="B97" s="7"/>
      <c r="C97" s="8">
        <v>96</v>
      </c>
      <c r="D97" s="9" t="s">
        <v>94</v>
      </c>
      <c r="E97" s="10">
        <v>368</v>
      </c>
    </row>
    <row r="98" spans="1:5" ht="40" customHeight="1" x14ac:dyDescent="0.2">
      <c r="A98" s="11"/>
      <c r="B98" s="4"/>
      <c r="C98" s="5">
        <v>97</v>
      </c>
      <c r="D98" s="6" t="s">
        <v>95</v>
      </c>
      <c r="E98" s="1">
        <v>366</v>
      </c>
    </row>
    <row r="99" spans="1:5" ht="40" customHeight="1" x14ac:dyDescent="0.2">
      <c r="A99" s="11"/>
      <c r="B99" s="7"/>
      <c r="C99" s="8">
        <v>98</v>
      </c>
      <c r="D99" s="9" t="s">
        <v>96</v>
      </c>
      <c r="E99" s="10">
        <v>365</v>
      </c>
    </row>
    <row r="100" spans="1:5" ht="40" customHeight="1" x14ac:dyDescent="0.2">
      <c r="A100" s="11"/>
      <c r="B100" s="4"/>
      <c r="C100" s="5">
        <v>99</v>
      </c>
      <c r="D100" s="6" t="s">
        <v>97</v>
      </c>
      <c r="E100" s="1">
        <v>361</v>
      </c>
    </row>
    <row r="101" spans="1:5" ht="40" customHeight="1" x14ac:dyDescent="0.2">
      <c r="A101" s="11"/>
      <c r="B101" s="7"/>
      <c r="C101" s="8">
        <v>99</v>
      </c>
      <c r="D101" s="9" t="s">
        <v>98</v>
      </c>
      <c r="E101" s="10">
        <v>361</v>
      </c>
    </row>
    <row r="102" spans="1:5" ht="40" customHeight="1" x14ac:dyDescent="0.2">
      <c r="A102" s="11"/>
      <c r="B102" s="4"/>
      <c r="C102" s="5">
        <v>101</v>
      </c>
      <c r="D102" s="6" t="s">
        <v>99</v>
      </c>
      <c r="E102" s="1">
        <v>343</v>
      </c>
    </row>
    <row r="103" spans="1:5" ht="40" customHeight="1" x14ac:dyDescent="0.2">
      <c r="A103" s="11"/>
      <c r="B103" s="7"/>
      <c r="C103" s="8">
        <v>101</v>
      </c>
      <c r="D103" s="9" t="s">
        <v>100</v>
      </c>
      <c r="E103" s="10">
        <v>343</v>
      </c>
    </row>
    <row r="104" spans="1:5" ht="40" customHeight="1" x14ac:dyDescent="0.2">
      <c r="A104" s="11"/>
      <c r="B104" s="4"/>
      <c r="C104" s="5">
        <v>103</v>
      </c>
      <c r="D104" s="6" t="s">
        <v>101</v>
      </c>
      <c r="E104" s="1">
        <v>328</v>
      </c>
    </row>
    <row r="105" spans="1:5" ht="40" customHeight="1" x14ac:dyDescent="0.2">
      <c r="A105" s="11"/>
      <c r="B105" s="7"/>
      <c r="C105" s="8">
        <v>103</v>
      </c>
      <c r="D105" s="9" t="s">
        <v>102</v>
      </c>
      <c r="E105" s="10">
        <v>328</v>
      </c>
    </row>
    <row r="106" spans="1:5" ht="40" customHeight="1" x14ac:dyDescent="0.2">
      <c r="A106" s="11"/>
      <c r="B106" s="4"/>
      <c r="C106" s="5">
        <v>105</v>
      </c>
      <c r="D106" s="6" t="s">
        <v>103</v>
      </c>
      <c r="E106" s="1">
        <v>326</v>
      </c>
    </row>
    <row r="107" spans="1:5" ht="40" customHeight="1" x14ac:dyDescent="0.2">
      <c r="A107" s="11"/>
      <c r="B107" s="7"/>
      <c r="C107" s="8">
        <v>106</v>
      </c>
      <c r="D107" s="9" t="s">
        <v>104</v>
      </c>
      <c r="E107" s="10">
        <v>325</v>
      </c>
    </row>
    <row r="108" spans="1:5" ht="40" customHeight="1" x14ac:dyDescent="0.2">
      <c r="A108" s="11"/>
      <c r="B108" s="4"/>
      <c r="C108" s="5">
        <v>107</v>
      </c>
      <c r="D108" s="6" t="s">
        <v>105</v>
      </c>
      <c r="E108" s="1">
        <v>316</v>
      </c>
    </row>
    <row r="109" spans="1:5" ht="40" customHeight="1" x14ac:dyDescent="0.2">
      <c r="A109" s="11"/>
      <c r="B109" s="7"/>
      <c r="C109" s="8">
        <v>108</v>
      </c>
      <c r="D109" s="9" t="s">
        <v>106</v>
      </c>
      <c r="E109" s="10">
        <v>309</v>
      </c>
    </row>
    <row r="110" spans="1:5" ht="40" customHeight="1" x14ac:dyDescent="0.2">
      <c r="A110" s="11"/>
      <c r="B110" s="4"/>
      <c r="C110" s="5">
        <v>109</v>
      </c>
      <c r="D110" s="6" t="s">
        <v>107</v>
      </c>
      <c r="E110" s="1">
        <v>307</v>
      </c>
    </row>
    <row r="111" spans="1:5" ht="40" customHeight="1" x14ac:dyDescent="0.2">
      <c r="A111" s="11"/>
      <c r="B111" s="7"/>
      <c r="C111" s="8">
        <v>110</v>
      </c>
      <c r="D111" s="9" t="s">
        <v>108</v>
      </c>
      <c r="E111" s="10">
        <v>305</v>
      </c>
    </row>
    <row r="112" spans="1:5" ht="40" customHeight="1" x14ac:dyDescent="0.2">
      <c r="A112" s="11"/>
      <c r="B112" s="4"/>
      <c r="C112" s="5">
        <v>111</v>
      </c>
      <c r="D112" s="6" t="s">
        <v>109</v>
      </c>
      <c r="E112" s="1">
        <v>303</v>
      </c>
    </row>
    <row r="113" spans="1:5" ht="40" customHeight="1" x14ac:dyDescent="0.2">
      <c r="A113" s="11"/>
      <c r="B113" s="7"/>
      <c r="C113" s="8">
        <v>112</v>
      </c>
      <c r="D113" s="9" t="s">
        <v>110</v>
      </c>
      <c r="E113" s="10">
        <v>292</v>
      </c>
    </row>
    <row r="114" spans="1:5" ht="40" customHeight="1" x14ac:dyDescent="0.2">
      <c r="A114" s="11"/>
      <c r="B114" s="4"/>
      <c r="C114" s="5">
        <v>113</v>
      </c>
      <c r="D114" s="6" t="s">
        <v>111</v>
      </c>
      <c r="E114" s="1">
        <v>289</v>
      </c>
    </row>
    <row r="115" spans="1:5" ht="40" customHeight="1" x14ac:dyDescent="0.2">
      <c r="A115" s="11"/>
      <c r="B115" s="7"/>
      <c r="C115" s="8">
        <v>114</v>
      </c>
      <c r="D115" s="9" t="s">
        <v>112</v>
      </c>
      <c r="E115" s="10">
        <v>286</v>
      </c>
    </row>
    <row r="116" spans="1:5" ht="40" customHeight="1" x14ac:dyDescent="0.2">
      <c r="A116" s="11"/>
      <c r="B116" s="4"/>
      <c r="C116" s="5">
        <v>115</v>
      </c>
      <c r="D116" s="6" t="s">
        <v>113</v>
      </c>
      <c r="E116" s="1">
        <v>280</v>
      </c>
    </row>
    <row r="117" spans="1:5" ht="40" customHeight="1" x14ac:dyDescent="0.2">
      <c r="A117" s="11"/>
      <c r="B117" s="7"/>
      <c r="C117" s="8">
        <v>116</v>
      </c>
      <c r="D117" s="9" t="s">
        <v>114</v>
      </c>
      <c r="E117" s="10">
        <v>278</v>
      </c>
    </row>
    <row r="118" spans="1:5" ht="40" customHeight="1" x14ac:dyDescent="0.2">
      <c r="A118" s="11"/>
      <c r="B118" s="4"/>
      <c r="C118" s="5">
        <v>117</v>
      </c>
      <c r="D118" s="6" t="s">
        <v>115</v>
      </c>
      <c r="E118" s="1">
        <v>276</v>
      </c>
    </row>
    <row r="119" spans="1:5" ht="40" customHeight="1" x14ac:dyDescent="0.2">
      <c r="A119" s="11"/>
      <c r="B119" s="7"/>
      <c r="C119" s="8">
        <v>118</v>
      </c>
      <c r="D119" s="9" t="s">
        <v>116</v>
      </c>
      <c r="E119" s="10">
        <v>273</v>
      </c>
    </row>
    <row r="120" spans="1:5" ht="40" customHeight="1" x14ac:dyDescent="0.2">
      <c r="A120" s="11"/>
      <c r="B120" s="4"/>
      <c r="C120" s="5">
        <v>118</v>
      </c>
      <c r="D120" s="6" t="s">
        <v>117</v>
      </c>
      <c r="E120" s="1">
        <v>273</v>
      </c>
    </row>
    <row r="121" spans="1:5" ht="40" customHeight="1" x14ac:dyDescent="0.2">
      <c r="A121" s="11"/>
      <c r="B121" s="7"/>
      <c r="C121" s="8">
        <v>120</v>
      </c>
      <c r="D121" s="9" t="s">
        <v>118</v>
      </c>
      <c r="E121" s="10">
        <v>266</v>
      </c>
    </row>
    <row r="122" spans="1:5" ht="40" customHeight="1" x14ac:dyDescent="0.2">
      <c r="A122" s="11"/>
      <c r="B122" s="4"/>
      <c r="C122" s="5">
        <v>121</v>
      </c>
      <c r="D122" s="6" t="s">
        <v>119</v>
      </c>
      <c r="E122" s="1">
        <v>263</v>
      </c>
    </row>
    <row r="123" spans="1:5" ht="40" customHeight="1" x14ac:dyDescent="0.2">
      <c r="A123" s="11"/>
      <c r="B123" s="7"/>
      <c r="C123" s="8">
        <v>122</v>
      </c>
      <c r="D123" s="9" t="s">
        <v>120</v>
      </c>
      <c r="E123" s="10">
        <v>260</v>
      </c>
    </row>
    <row r="124" spans="1:5" ht="40" customHeight="1" x14ac:dyDescent="0.2">
      <c r="A124" s="11"/>
      <c r="B124" s="4"/>
      <c r="C124" s="5">
        <v>123</v>
      </c>
      <c r="D124" s="6" t="s">
        <v>121</v>
      </c>
      <c r="E124" s="1">
        <v>259</v>
      </c>
    </row>
    <row r="125" spans="1:5" ht="40" customHeight="1" x14ac:dyDescent="0.2">
      <c r="A125" s="11"/>
      <c r="B125" s="7"/>
      <c r="C125" s="8">
        <v>124</v>
      </c>
      <c r="D125" s="9" t="s">
        <v>122</v>
      </c>
      <c r="E125" s="10">
        <v>258</v>
      </c>
    </row>
    <row r="126" spans="1:5" ht="40" customHeight="1" x14ac:dyDescent="0.2">
      <c r="A126" s="11"/>
      <c r="B126" s="4"/>
      <c r="C126" s="5">
        <v>125</v>
      </c>
      <c r="D126" s="6" t="s">
        <v>123</v>
      </c>
      <c r="E126" s="1">
        <v>256</v>
      </c>
    </row>
    <row r="127" spans="1:5" ht="40" customHeight="1" x14ac:dyDescent="0.2">
      <c r="A127" s="11"/>
      <c r="B127" s="7"/>
      <c r="C127" s="8">
        <v>126</v>
      </c>
      <c r="D127" s="9" t="s">
        <v>124</v>
      </c>
      <c r="E127" s="10">
        <v>254</v>
      </c>
    </row>
    <row r="128" spans="1:5" ht="40" customHeight="1" x14ac:dyDescent="0.2">
      <c r="A128" s="11"/>
      <c r="B128" s="4"/>
      <c r="C128" s="5">
        <v>127</v>
      </c>
      <c r="D128" s="6" t="s">
        <v>125</v>
      </c>
      <c r="E128" s="1">
        <v>251</v>
      </c>
    </row>
    <row r="129" spans="1:5" ht="40" customHeight="1" x14ac:dyDescent="0.2">
      <c r="A129" s="11"/>
      <c r="B129" s="7"/>
      <c r="C129" s="8">
        <v>128</v>
      </c>
      <c r="D129" s="9" t="s">
        <v>126</v>
      </c>
      <c r="E129" s="10">
        <v>247</v>
      </c>
    </row>
    <row r="130" spans="1:5" ht="40" customHeight="1" x14ac:dyDescent="0.2">
      <c r="A130" s="11"/>
      <c r="B130" s="4"/>
      <c r="C130" s="5">
        <v>129</v>
      </c>
      <c r="D130" s="6" t="s">
        <v>127</v>
      </c>
      <c r="E130" s="1">
        <v>245</v>
      </c>
    </row>
    <row r="131" spans="1:5" ht="40" customHeight="1" x14ac:dyDescent="0.2">
      <c r="A131" s="11"/>
      <c r="B131" s="7"/>
      <c r="C131" s="8">
        <v>130</v>
      </c>
      <c r="D131" s="9" t="s">
        <v>128</v>
      </c>
      <c r="E131" s="10">
        <v>241</v>
      </c>
    </row>
    <row r="132" spans="1:5" ht="40" customHeight="1" x14ac:dyDescent="0.2">
      <c r="A132" s="11"/>
      <c r="B132" s="4"/>
      <c r="C132" s="5">
        <v>131</v>
      </c>
      <c r="D132" s="6" t="s">
        <v>129</v>
      </c>
      <c r="E132" s="1">
        <v>235</v>
      </c>
    </row>
    <row r="133" spans="1:5" ht="40" customHeight="1" x14ac:dyDescent="0.2">
      <c r="A133" s="11"/>
      <c r="B133" s="7"/>
      <c r="C133" s="8">
        <v>132</v>
      </c>
      <c r="D133" s="9" t="s">
        <v>130</v>
      </c>
      <c r="E133" s="10">
        <v>233</v>
      </c>
    </row>
    <row r="134" spans="1:5" ht="40" customHeight="1" x14ac:dyDescent="0.2">
      <c r="A134" s="11"/>
      <c r="B134" s="4"/>
      <c r="C134" s="5">
        <v>133</v>
      </c>
      <c r="D134" s="6" t="s">
        <v>131</v>
      </c>
      <c r="E134" s="1">
        <v>230</v>
      </c>
    </row>
    <row r="135" spans="1:5" ht="40" customHeight="1" x14ac:dyDescent="0.2">
      <c r="A135" s="11"/>
      <c r="B135" s="7"/>
      <c r="C135" s="8">
        <v>134</v>
      </c>
      <c r="D135" s="9" t="s">
        <v>132</v>
      </c>
      <c r="E135" s="10">
        <v>228</v>
      </c>
    </row>
    <row r="136" spans="1:5" ht="40" customHeight="1" x14ac:dyDescent="0.2">
      <c r="A136" s="11"/>
      <c r="B136" s="4"/>
      <c r="C136" s="5">
        <v>135</v>
      </c>
      <c r="D136" s="6" t="s">
        <v>133</v>
      </c>
      <c r="E136" s="1">
        <v>224</v>
      </c>
    </row>
    <row r="137" spans="1:5" ht="40" customHeight="1" x14ac:dyDescent="0.2">
      <c r="A137" s="11"/>
      <c r="B137" s="7"/>
      <c r="C137" s="8">
        <v>136</v>
      </c>
      <c r="D137" s="9" t="s">
        <v>134</v>
      </c>
      <c r="E137" s="10">
        <v>221</v>
      </c>
    </row>
    <row r="138" spans="1:5" ht="40" customHeight="1" x14ac:dyDescent="0.2">
      <c r="A138" s="11"/>
      <c r="B138" s="4"/>
      <c r="C138" s="5">
        <v>137</v>
      </c>
      <c r="D138" s="6" t="s">
        <v>135</v>
      </c>
      <c r="E138" s="1">
        <v>219</v>
      </c>
    </row>
    <row r="139" spans="1:5" ht="40" customHeight="1" x14ac:dyDescent="0.2">
      <c r="A139" s="11"/>
      <c r="B139" s="7"/>
      <c r="C139" s="8">
        <v>137</v>
      </c>
      <c r="D139" s="9" t="s">
        <v>136</v>
      </c>
      <c r="E139" s="10">
        <v>219</v>
      </c>
    </row>
    <row r="140" spans="1:5" ht="40" customHeight="1" x14ac:dyDescent="0.2">
      <c r="A140" s="11"/>
      <c r="B140" s="4"/>
      <c r="C140" s="5">
        <v>139</v>
      </c>
      <c r="D140" s="6" t="s">
        <v>137</v>
      </c>
      <c r="E140" s="1">
        <v>217</v>
      </c>
    </row>
    <row r="141" spans="1:5" ht="40" customHeight="1" x14ac:dyDescent="0.2">
      <c r="A141" s="11"/>
      <c r="B141" s="7"/>
      <c r="C141" s="8">
        <v>140</v>
      </c>
      <c r="D141" s="9" t="s">
        <v>138</v>
      </c>
      <c r="E141" s="10">
        <v>213</v>
      </c>
    </row>
    <row r="142" spans="1:5" ht="40" customHeight="1" x14ac:dyDescent="0.2">
      <c r="A142" s="11"/>
      <c r="B142" s="4"/>
      <c r="C142" s="5">
        <v>141</v>
      </c>
      <c r="D142" s="6" t="s">
        <v>139</v>
      </c>
      <c r="E142" s="1">
        <v>204</v>
      </c>
    </row>
    <row r="143" spans="1:5" ht="40" customHeight="1" x14ac:dyDescent="0.2">
      <c r="A143" s="11"/>
      <c r="B143" s="7"/>
      <c r="C143" s="8">
        <v>142</v>
      </c>
      <c r="D143" s="9" t="s">
        <v>140</v>
      </c>
      <c r="E143" s="10">
        <v>196</v>
      </c>
    </row>
    <row r="144" spans="1:5" ht="40" customHeight="1" x14ac:dyDescent="0.2">
      <c r="A144" s="11"/>
      <c r="B144" s="4"/>
      <c r="C144" s="5">
        <v>143</v>
      </c>
      <c r="D144" s="6" t="s">
        <v>141</v>
      </c>
      <c r="E144" s="1">
        <v>193</v>
      </c>
    </row>
    <row r="145" spans="1:5" ht="40" customHeight="1" x14ac:dyDescent="0.2">
      <c r="A145" s="11"/>
      <c r="B145" s="7"/>
      <c r="C145" s="8">
        <v>144</v>
      </c>
      <c r="D145" s="9" t="s">
        <v>142</v>
      </c>
      <c r="E145" s="10">
        <v>191</v>
      </c>
    </row>
    <row r="146" spans="1:5" ht="40" customHeight="1" x14ac:dyDescent="0.2">
      <c r="A146" s="11"/>
      <c r="B146" s="4"/>
      <c r="C146" s="5">
        <v>144</v>
      </c>
      <c r="D146" s="6" t="s">
        <v>143</v>
      </c>
      <c r="E146" s="1">
        <v>191</v>
      </c>
    </row>
    <row r="147" spans="1:5" ht="40" customHeight="1" x14ac:dyDescent="0.2">
      <c r="A147" s="11"/>
      <c r="B147" s="7"/>
      <c r="C147" s="8">
        <v>146</v>
      </c>
      <c r="D147" s="9" t="s">
        <v>144</v>
      </c>
      <c r="E147" s="10">
        <v>190</v>
      </c>
    </row>
    <row r="148" spans="1:5" ht="40" customHeight="1" x14ac:dyDescent="0.2">
      <c r="A148" s="11"/>
      <c r="B148" s="4"/>
      <c r="C148" s="5">
        <v>147</v>
      </c>
      <c r="D148" s="6" t="s">
        <v>145</v>
      </c>
      <c r="E148" s="1">
        <v>188</v>
      </c>
    </row>
    <row r="149" spans="1:5" ht="40" customHeight="1" x14ac:dyDescent="0.2">
      <c r="A149" s="11"/>
      <c r="B149" s="7"/>
      <c r="C149" s="8">
        <v>148</v>
      </c>
      <c r="D149" s="9" t="s">
        <v>146</v>
      </c>
      <c r="E149" s="10">
        <v>182</v>
      </c>
    </row>
    <row r="150" spans="1:5" ht="40" customHeight="1" x14ac:dyDescent="0.2">
      <c r="A150" s="11"/>
      <c r="B150" s="4"/>
      <c r="C150" s="5">
        <v>149</v>
      </c>
      <c r="D150" s="6" t="s">
        <v>147</v>
      </c>
      <c r="E150" s="1">
        <v>181</v>
      </c>
    </row>
    <row r="151" spans="1:5" ht="40" customHeight="1" x14ac:dyDescent="0.2">
      <c r="A151" s="11"/>
      <c r="B151" s="7"/>
      <c r="C151" s="8">
        <v>150</v>
      </c>
      <c r="D151" s="9" t="s">
        <v>148</v>
      </c>
      <c r="E151" s="10">
        <v>177</v>
      </c>
    </row>
    <row r="152" spans="1:5" ht="40" customHeight="1" x14ac:dyDescent="0.2">
      <c r="A152" s="11"/>
      <c r="B152" s="4"/>
      <c r="C152" s="5">
        <v>151</v>
      </c>
      <c r="D152" s="6" t="s">
        <v>149</v>
      </c>
      <c r="E152" s="1">
        <v>175</v>
      </c>
    </row>
    <row r="153" spans="1:5" ht="40" customHeight="1" x14ac:dyDescent="0.2">
      <c r="A153" s="11"/>
      <c r="B153" s="7"/>
      <c r="C153" s="8">
        <v>152</v>
      </c>
      <c r="D153" s="9" t="s">
        <v>150</v>
      </c>
      <c r="E153" s="10">
        <v>172</v>
      </c>
    </row>
    <row r="154" spans="1:5" ht="40" customHeight="1" x14ac:dyDescent="0.2">
      <c r="A154" s="11"/>
      <c r="B154" s="4"/>
      <c r="C154" s="5">
        <v>153</v>
      </c>
      <c r="D154" s="6" t="s">
        <v>151</v>
      </c>
      <c r="E154" s="1">
        <v>168</v>
      </c>
    </row>
    <row r="155" spans="1:5" ht="40" customHeight="1" x14ac:dyDescent="0.2">
      <c r="A155" s="11"/>
      <c r="B155" s="7"/>
      <c r="C155" s="8">
        <v>154</v>
      </c>
      <c r="D155" s="9" t="s">
        <v>152</v>
      </c>
      <c r="E155" s="10">
        <v>156</v>
      </c>
    </row>
    <row r="156" spans="1:5" ht="40" customHeight="1" x14ac:dyDescent="0.2">
      <c r="A156" s="11"/>
      <c r="B156" s="4"/>
      <c r="C156" s="5">
        <v>155</v>
      </c>
      <c r="D156" s="6" t="s">
        <v>153</v>
      </c>
      <c r="E156" s="1">
        <v>153</v>
      </c>
    </row>
    <row r="157" spans="1:5" ht="40" customHeight="1" x14ac:dyDescent="0.2">
      <c r="A157" s="11"/>
      <c r="B157" s="7"/>
      <c r="C157" s="8">
        <v>156</v>
      </c>
      <c r="D157" s="9" t="s">
        <v>154</v>
      </c>
      <c r="E157" s="10">
        <v>148</v>
      </c>
    </row>
    <row r="158" spans="1:5" ht="40" customHeight="1" x14ac:dyDescent="0.2">
      <c r="A158" s="11"/>
      <c r="B158" s="4"/>
      <c r="C158" s="5">
        <v>156</v>
      </c>
      <c r="D158" s="6" t="s">
        <v>155</v>
      </c>
      <c r="E158" s="1">
        <v>148</v>
      </c>
    </row>
    <row r="159" spans="1:5" ht="40" customHeight="1" x14ac:dyDescent="0.2">
      <c r="A159" s="11"/>
      <c r="B159" s="7"/>
      <c r="C159" s="8">
        <v>158</v>
      </c>
      <c r="D159" s="9" t="s">
        <v>156</v>
      </c>
      <c r="E159" s="10">
        <v>147</v>
      </c>
    </row>
    <row r="160" spans="1:5" ht="40" customHeight="1" x14ac:dyDescent="0.2">
      <c r="A160" s="11"/>
      <c r="B160" s="4"/>
      <c r="C160" s="5">
        <v>159</v>
      </c>
      <c r="D160" s="6" t="s">
        <v>157</v>
      </c>
      <c r="E160" s="1">
        <v>141</v>
      </c>
    </row>
    <row r="161" spans="1:5" ht="40" customHeight="1" x14ac:dyDescent="0.2">
      <c r="A161" s="11"/>
      <c r="B161" s="7"/>
      <c r="C161" s="8">
        <v>160</v>
      </c>
      <c r="D161" s="9" t="s">
        <v>158</v>
      </c>
      <c r="E161" s="10">
        <v>140</v>
      </c>
    </row>
    <row r="162" spans="1:5" ht="40" customHeight="1" x14ac:dyDescent="0.2">
      <c r="A162" s="11"/>
      <c r="B162" s="4"/>
      <c r="C162" s="5">
        <v>161</v>
      </c>
      <c r="D162" s="6" t="s">
        <v>159</v>
      </c>
      <c r="E162" s="1">
        <v>136</v>
      </c>
    </row>
    <row r="163" spans="1:5" ht="40" customHeight="1" x14ac:dyDescent="0.2">
      <c r="A163" s="11"/>
      <c r="B163" s="7"/>
      <c r="C163" s="8">
        <v>162</v>
      </c>
      <c r="D163" s="9" t="s">
        <v>160</v>
      </c>
      <c r="E163" s="10">
        <v>134</v>
      </c>
    </row>
    <row r="164" spans="1:5" ht="40" customHeight="1" x14ac:dyDescent="0.2">
      <c r="A164" s="11"/>
      <c r="B164" s="4"/>
      <c r="C164" s="5">
        <v>163</v>
      </c>
      <c r="D164" s="6" t="s">
        <v>161</v>
      </c>
      <c r="E164" s="1">
        <v>132</v>
      </c>
    </row>
    <row r="165" spans="1:5" ht="40" customHeight="1" x14ac:dyDescent="0.2">
      <c r="A165" s="11"/>
      <c r="B165" s="7"/>
      <c r="C165" s="8">
        <v>164</v>
      </c>
      <c r="D165" s="9" t="s">
        <v>162</v>
      </c>
      <c r="E165" s="10">
        <v>131</v>
      </c>
    </row>
    <row r="166" spans="1:5" ht="40" customHeight="1" x14ac:dyDescent="0.2">
      <c r="A166" s="11"/>
      <c r="B166" s="4"/>
      <c r="C166" s="5">
        <v>165</v>
      </c>
      <c r="D166" s="6" t="s">
        <v>163</v>
      </c>
      <c r="E166" s="1">
        <v>130</v>
      </c>
    </row>
    <row r="167" spans="1:5" ht="40" customHeight="1" x14ac:dyDescent="0.2">
      <c r="A167" s="11"/>
      <c r="B167" s="7"/>
      <c r="C167" s="8">
        <v>166</v>
      </c>
      <c r="D167" s="9" t="s">
        <v>164</v>
      </c>
      <c r="E167" s="10">
        <v>126</v>
      </c>
    </row>
    <row r="168" spans="1:5" ht="40" customHeight="1" x14ac:dyDescent="0.2">
      <c r="A168" s="11"/>
      <c r="B168" s="4"/>
      <c r="C168" s="5">
        <v>166</v>
      </c>
      <c r="D168" s="6" t="s">
        <v>165</v>
      </c>
      <c r="E168" s="1">
        <v>126</v>
      </c>
    </row>
    <row r="169" spans="1:5" ht="40" customHeight="1" x14ac:dyDescent="0.2">
      <c r="A169" s="11"/>
      <c r="B169" s="7"/>
      <c r="C169" s="8">
        <v>168</v>
      </c>
      <c r="D169" s="9" t="s">
        <v>166</v>
      </c>
      <c r="E169" s="10">
        <v>118</v>
      </c>
    </row>
    <row r="170" spans="1:5" ht="40" customHeight="1" x14ac:dyDescent="0.2">
      <c r="A170" s="11"/>
      <c r="B170" s="4"/>
      <c r="C170" s="5">
        <v>169</v>
      </c>
      <c r="D170" s="6" t="s">
        <v>167</v>
      </c>
      <c r="E170" s="1">
        <v>116</v>
      </c>
    </row>
    <row r="171" spans="1:5" ht="40" customHeight="1" x14ac:dyDescent="0.2">
      <c r="A171" s="11"/>
      <c r="B171" s="7"/>
      <c r="C171" s="8">
        <v>170</v>
      </c>
      <c r="D171" s="9" t="s">
        <v>168</v>
      </c>
      <c r="E171" s="10">
        <v>115</v>
      </c>
    </row>
    <row r="172" spans="1:5" ht="40" customHeight="1" x14ac:dyDescent="0.2">
      <c r="A172" s="11"/>
      <c r="B172" s="4"/>
      <c r="C172" s="5">
        <v>171</v>
      </c>
      <c r="D172" s="6" t="s">
        <v>169</v>
      </c>
      <c r="E172" s="1">
        <v>111</v>
      </c>
    </row>
    <row r="173" spans="1:5" ht="40" customHeight="1" x14ac:dyDescent="0.2">
      <c r="A173" s="11"/>
      <c r="B173" s="7"/>
      <c r="C173" s="8">
        <v>172</v>
      </c>
      <c r="D173" s="9" t="s">
        <v>170</v>
      </c>
      <c r="E173" s="10">
        <v>110</v>
      </c>
    </row>
    <row r="174" spans="1:5" ht="40" customHeight="1" x14ac:dyDescent="0.2">
      <c r="A174" s="11"/>
      <c r="B174" s="4"/>
      <c r="C174" s="5">
        <v>173</v>
      </c>
      <c r="D174" s="6" t="s">
        <v>171</v>
      </c>
      <c r="E174" s="1">
        <v>107</v>
      </c>
    </row>
    <row r="175" spans="1:5" ht="40" customHeight="1" x14ac:dyDescent="0.2">
      <c r="A175" s="11"/>
      <c r="B175" s="7"/>
      <c r="C175" s="8">
        <v>174</v>
      </c>
      <c r="D175" s="9" t="s">
        <v>172</v>
      </c>
      <c r="E175" s="10">
        <v>102</v>
      </c>
    </row>
    <row r="176" spans="1:5" ht="40" customHeight="1" x14ac:dyDescent="0.2">
      <c r="A176" s="11"/>
      <c r="B176" s="4"/>
      <c r="C176" s="5">
        <v>175</v>
      </c>
      <c r="D176" s="6" t="s">
        <v>173</v>
      </c>
      <c r="E176" s="1">
        <v>101</v>
      </c>
    </row>
    <row r="177" spans="1:5" ht="40" customHeight="1" x14ac:dyDescent="0.2">
      <c r="A177" s="11"/>
      <c r="B177" s="7"/>
      <c r="C177" s="8">
        <v>176</v>
      </c>
      <c r="D177" s="9" t="s">
        <v>174</v>
      </c>
      <c r="E177" s="10">
        <v>98</v>
      </c>
    </row>
    <row r="178" spans="1:5" ht="40" customHeight="1" x14ac:dyDescent="0.2">
      <c r="A178" s="11"/>
      <c r="B178" s="4"/>
      <c r="C178" s="5">
        <v>177</v>
      </c>
      <c r="D178" s="6" t="s">
        <v>175</v>
      </c>
      <c r="E178" s="1">
        <v>95</v>
      </c>
    </row>
    <row r="179" spans="1:5" ht="40" customHeight="1" x14ac:dyDescent="0.2">
      <c r="A179" s="11"/>
      <c r="B179" s="7"/>
      <c r="C179" s="8">
        <v>178</v>
      </c>
      <c r="D179" s="9" t="s">
        <v>176</v>
      </c>
      <c r="E179" s="10">
        <v>94</v>
      </c>
    </row>
    <row r="180" spans="1:5" ht="40" customHeight="1" x14ac:dyDescent="0.2">
      <c r="A180" s="11"/>
      <c r="B180" s="4"/>
      <c r="C180" s="5">
        <v>179</v>
      </c>
      <c r="D180" s="6" t="s">
        <v>177</v>
      </c>
      <c r="E180" s="1">
        <v>92</v>
      </c>
    </row>
    <row r="181" spans="1:5" ht="40" customHeight="1" x14ac:dyDescent="0.2">
      <c r="A181" s="11"/>
      <c r="B181" s="7"/>
      <c r="C181" s="8">
        <v>180</v>
      </c>
      <c r="D181" s="9" t="s">
        <v>178</v>
      </c>
      <c r="E181" s="10">
        <v>88</v>
      </c>
    </row>
    <row r="182" spans="1:5" ht="40" customHeight="1" x14ac:dyDescent="0.2">
      <c r="A182" s="11"/>
      <c r="B182" s="4"/>
      <c r="C182" s="5">
        <v>181</v>
      </c>
      <c r="D182" s="6" t="s">
        <v>179</v>
      </c>
      <c r="E182" s="1">
        <v>75</v>
      </c>
    </row>
    <row r="183" spans="1:5" ht="40" customHeight="1" x14ac:dyDescent="0.2">
      <c r="A183" s="11"/>
      <c r="B183" s="7"/>
      <c r="C183" s="8">
        <v>182</v>
      </c>
      <c r="D183" s="9" t="s">
        <v>180</v>
      </c>
      <c r="E183" s="10">
        <v>72</v>
      </c>
    </row>
    <row r="184" spans="1:5" ht="40" customHeight="1" x14ac:dyDescent="0.2">
      <c r="A184" s="11"/>
      <c r="B184" s="4"/>
      <c r="C184" s="5">
        <v>182</v>
      </c>
      <c r="D184" s="6" t="s">
        <v>181</v>
      </c>
      <c r="E184" s="1">
        <v>72</v>
      </c>
    </row>
    <row r="185" spans="1:5" ht="40" customHeight="1" x14ac:dyDescent="0.2">
      <c r="A185" s="11"/>
      <c r="B185" s="7"/>
      <c r="C185" s="8">
        <v>184</v>
      </c>
      <c r="D185" s="9" t="s">
        <v>182</v>
      </c>
      <c r="E185" s="10">
        <v>67</v>
      </c>
    </row>
    <row r="186" spans="1:5" ht="40" customHeight="1" x14ac:dyDescent="0.2">
      <c r="A186" s="11"/>
      <c r="B186" s="4"/>
      <c r="C186" s="5">
        <v>185</v>
      </c>
      <c r="D186" s="6" t="s">
        <v>183</v>
      </c>
      <c r="E186" s="1">
        <v>64</v>
      </c>
    </row>
    <row r="187" spans="1:5" ht="40" customHeight="1" x14ac:dyDescent="0.2">
      <c r="A187" s="11"/>
      <c r="B187" s="7"/>
      <c r="C187" s="8">
        <v>186</v>
      </c>
      <c r="D187" s="9" t="s">
        <v>184</v>
      </c>
      <c r="E187" s="10">
        <v>62</v>
      </c>
    </row>
    <row r="188" spans="1:5" ht="40" customHeight="1" x14ac:dyDescent="0.2">
      <c r="A188" s="11"/>
      <c r="B188" s="4"/>
      <c r="C188" s="5">
        <v>187</v>
      </c>
      <c r="D188" s="6" t="s">
        <v>185</v>
      </c>
      <c r="E188" s="1">
        <v>56</v>
      </c>
    </row>
    <row r="189" spans="1:5" ht="40" customHeight="1" x14ac:dyDescent="0.2">
      <c r="A189" s="11"/>
      <c r="B189" s="7"/>
      <c r="C189" s="8">
        <v>188</v>
      </c>
      <c r="D189" s="9" t="s">
        <v>186</v>
      </c>
      <c r="E189" s="10">
        <v>51</v>
      </c>
    </row>
    <row r="190" spans="1:5" ht="40" customHeight="1" x14ac:dyDescent="0.2">
      <c r="A190" s="11"/>
      <c r="B190" s="4"/>
      <c r="C190" s="5">
        <v>189</v>
      </c>
      <c r="D190" s="6" t="s">
        <v>187</v>
      </c>
      <c r="E190" s="1">
        <v>50</v>
      </c>
    </row>
    <row r="191" spans="1:5" ht="40" customHeight="1" x14ac:dyDescent="0.2">
      <c r="A191" s="11"/>
      <c r="B191" s="7"/>
      <c r="C191" s="8">
        <v>190</v>
      </c>
      <c r="D191" s="9" t="s">
        <v>188</v>
      </c>
      <c r="E191" s="10">
        <v>48</v>
      </c>
    </row>
    <row r="192" spans="1:5" ht="40" customHeight="1" x14ac:dyDescent="0.2">
      <c r="A192" s="11"/>
      <c r="B192" s="4"/>
      <c r="C192" s="5">
        <v>191</v>
      </c>
      <c r="D192" s="6" t="s">
        <v>189</v>
      </c>
      <c r="E192" s="1">
        <v>44</v>
      </c>
    </row>
    <row r="193" spans="1:5" ht="40" customHeight="1" x14ac:dyDescent="0.2">
      <c r="A193" s="11"/>
      <c r="B193" s="7"/>
      <c r="C193" s="8">
        <v>192</v>
      </c>
      <c r="D193" s="9" t="s">
        <v>190</v>
      </c>
      <c r="E193" s="10">
        <v>40</v>
      </c>
    </row>
    <row r="194" spans="1:5" ht="40" customHeight="1" x14ac:dyDescent="0.2">
      <c r="A194" s="11"/>
      <c r="B194" s="4"/>
      <c r="C194" s="5">
        <v>193</v>
      </c>
      <c r="D194" s="6" t="s">
        <v>191</v>
      </c>
      <c r="E194" s="1">
        <v>38</v>
      </c>
    </row>
    <row r="195" spans="1:5" ht="40" customHeight="1" x14ac:dyDescent="0.2">
      <c r="A195" s="11"/>
      <c r="B195" s="7"/>
      <c r="C195" s="8">
        <v>193</v>
      </c>
      <c r="D195" s="9" t="s">
        <v>192</v>
      </c>
      <c r="E195" s="10">
        <v>38</v>
      </c>
    </row>
    <row r="196" spans="1:5" ht="40" customHeight="1" x14ac:dyDescent="0.2">
      <c r="A196" s="11"/>
      <c r="B196" s="4"/>
      <c r="C196" s="5">
        <v>193</v>
      </c>
      <c r="D196" s="6" t="s">
        <v>193</v>
      </c>
      <c r="E196" s="1">
        <v>38</v>
      </c>
    </row>
    <row r="197" spans="1:5" ht="40" customHeight="1" x14ac:dyDescent="0.2">
      <c r="A197" s="11"/>
      <c r="B197" s="7"/>
      <c r="C197" s="8">
        <v>196</v>
      </c>
      <c r="D197" s="9" t="s">
        <v>194</v>
      </c>
      <c r="E197" s="10">
        <v>35</v>
      </c>
    </row>
    <row r="198" spans="1:5" ht="40" customHeight="1" x14ac:dyDescent="0.2">
      <c r="A198" s="11"/>
      <c r="B198" s="4"/>
      <c r="C198" s="5">
        <v>197</v>
      </c>
      <c r="D198" s="6" t="s">
        <v>195</v>
      </c>
      <c r="E198" s="1">
        <v>30</v>
      </c>
    </row>
    <row r="199" spans="1:5" ht="40" customHeight="1" x14ac:dyDescent="0.2">
      <c r="A199" s="11"/>
      <c r="B199" s="7"/>
      <c r="C199" s="8">
        <v>198</v>
      </c>
      <c r="D199" s="9" t="s">
        <v>196</v>
      </c>
      <c r="E199" s="10">
        <v>29</v>
      </c>
    </row>
    <row r="200" spans="1:5" ht="40" customHeight="1" x14ac:dyDescent="0.2">
      <c r="A200" s="11"/>
      <c r="B200" s="4"/>
      <c r="C200" s="5">
        <v>199</v>
      </c>
      <c r="D200" s="6" t="s">
        <v>197</v>
      </c>
      <c r="E200" s="1">
        <v>26</v>
      </c>
    </row>
    <row r="201" spans="1:5" ht="40" customHeight="1" x14ac:dyDescent="0.2">
      <c r="A201" s="11"/>
      <c r="B201" s="7"/>
      <c r="C201" s="8">
        <v>200</v>
      </c>
      <c r="D201" s="9" t="s">
        <v>198</v>
      </c>
      <c r="E201" s="10">
        <v>20</v>
      </c>
    </row>
    <row r="202" spans="1:5" ht="40" customHeight="1" x14ac:dyDescent="0.2">
      <c r="A202" s="11"/>
      <c r="B202" s="4"/>
      <c r="C202" s="5">
        <v>200</v>
      </c>
      <c r="D202" s="6" t="s">
        <v>199</v>
      </c>
      <c r="E202" s="1">
        <v>20</v>
      </c>
    </row>
    <row r="203" spans="1:5" ht="40" customHeight="1" x14ac:dyDescent="0.2">
      <c r="A203" s="11"/>
      <c r="B203" s="7"/>
      <c r="C203" s="8">
        <v>202</v>
      </c>
      <c r="D203" s="9" t="s">
        <v>200</v>
      </c>
      <c r="E203" s="10">
        <v>13</v>
      </c>
    </row>
    <row r="204" spans="1:5" ht="40" customHeight="1" x14ac:dyDescent="0.2">
      <c r="A204" s="11"/>
      <c r="B204" s="4"/>
      <c r="C204" s="5">
        <v>202</v>
      </c>
      <c r="D204" s="6" t="s">
        <v>201</v>
      </c>
      <c r="E204" s="1">
        <v>13</v>
      </c>
    </row>
    <row r="205" spans="1:5" ht="40" customHeight="1" x14ac:dyDescent="0.2">
      <c r="A205" s="11"/>
      <c r="B205" s="7"/>
      <c r="C205" s="8">
        <v>204</v>
      </c>
      <c r="D205" s="9" t="s">
        <v>202</v>
      </c>
      <c r="E205" s="10">
        <v>10</v>
      </c>
    </row>
    <row r="206" spans="1:5" ht="40" customHeight="1" x14ac:dyDescent="0.2">
      <c r="A206" s="11"/>
      <c r="B206" s="4"/>
      <c r="C206" s="5">
        <v>205</v>
      </c>
      <c r="D206" s="6" t="s">
        <v>203</v>
      </c>
      <c r="E206" s="1">
        <v>6</v>
      </c>
    </row>
    <row r="207" spans="1:5" ht="40" customHeight="1" x14ac:dyDescent="0.2">
      <c r="A207" s="11"/>
      <c r="B207" s="7"/>
      <c r="C207" s="8">
        <v>206</v>
      </c>
      <c r="D207" s="9" t="s">
        <v>204</v>
      </c>
      <c r="E207" s="10">
        <v>0</v>
      </c>
    </row>
    <row r="208" spans="1:5" ht="40" customHeight="1" x14ac:dyDescent="0.2">
      <c r="A208" s="11"/>
      <c r="B208" s="4"/>
      <c r="C208" s="5">
        <v>206</v>
      </c>
      <c r="D208" s="6" t="s">
        <v>205</v>
      </c>
      <c r="E208" s="10">
        <v>0</v>
      </c>
    </row>
    <row r="209" spans="1:5" ht="40" customHeight="1" x14ac:dyDescent="0.2">
      <c r="A209" s="11"/>
      <c r="B209" s="7"/>
      <c r="C209" s="8">
        <v>206</v>
      </c>
      <c r="D209" s="9" t="s">
        <v>206</v>
      </c>
      <c r="E209" s="10">
        <v>0</v>
      </c>
    </row>
    <row r="210" spans="1:5" ht="40" customHeight="1" x14ac:dyDescent="0.2">
      <c r="A210" s="11"/>
      <c r="B210" s="4"/>
      <c r="C210" s="5">
        <v>206</v>
      </c>
      <c r="D210" s="6" t="s">
        <v>207</v>
      </c>
      <c r="E210" s="10">
        <v>0</v>
      </c>
    </row>
    <row r="211" spans="1:5" ht="40" customHeight="1" x14ac:dyDescent="0.2">
      <c r="A211" s="11"/>
      <c r="B211" s="7"/>
      <c r="C211" s="8">
        <v>206</v>
      </c>
      <c r="D211" s="9" t="s">
        <v>208</v>
      </c>
      <c r="E211" s="10">
        <v>0</v>
      </c>
    </row>
    <row r="212" spans="1:5" ht="40" customHeight="1" x14ac:dyDescent="0.2">
      <c r="A212" s="11"/>
      <c r="B212" s="4"/>
      <c r="C212" s="5">
        <v>206</v>
      </c>
      <c r="D212" s="6" t="s">
        <v>209</v>
      </c>
      <c r="E212" s="10">
        <v>0</v>
      </c>
    </row>
  </sheetData>
  <mergeCells count="3">
    <mergeCell ref="I5:L5"/>
    <mergeCell ref="I6:L6"/>
    <mergeCell ref="I4:M4"/>
  </mergeCells>
  <dataValidations count="1">
    <dataValidation type="list" allowBlank="1" showInputMessage="1" showErrorMessage="1" sqref="I5:L6">
      <formula1>$D$2:$D$212</formula1>
    </dataValidation>
  </dataValidations>
  <hyperlinks>
    <hyperlink ref="D2" r:id="rId1" display="http://www.fifa.com/fifa-world-ranking/associations/association=ger/men/index.html"/>
    <hyperlink ref="D3" r:id="rId2" display="http://www.fifa.com/fifa-world-ranking/associations/association=bra/men/index.html"/>
    <hyperlink ref="D4" r:id="rId3" display="http://www.fifa.com/fifa-world-ranking/associations/association=por/men/index.html"/>
    <hyperlink ref="D5" r:id="rId4" display="http://www.fifa.com/fifa-world-ranking/associations/association=arg/men/index.html"/>
    <hyperlink ref="D6" r:id="rId5" display="http://www.fifa.com/fifa-world-ranking/associations/association=bel/men/index.html"/>
    <hyperlink ref="D7" r:id="rId6" display="http://www.fifa.com/fifa-world-ranking/associations/association=pol/men/index.html"/>
    <hyperlink ref="D8" r:id="rId7" display="http://www.fifa.com/fifa-world-ranking/associations/association=sui/men/index.html"/>
    <hyperlink ref="D9" r:id="rId8" display="http://www.fifa.com/fifa-world-ranking/associations/association=fra/men/index.html"/>
    <hyperlink ref="D10" r:id="rId9" display="http://www.fifa.com/fifa-world-ranking/associations/association=chi/men/index.html"/>
    <hyperlink ref="D11" r:id="rId10" display="http://www.fifa.com/fifa-world-ranking/associations/association=col/men/index.html"/>
    <hyperlink ref="D12" r:id="rId11" display="http://www.fifa.com/fifa-world-ranking/associations/association=esp/men/index.html"/>
    <hyperlink ref="D13" r:id="rId12" display="http://www.fifa.com/fifa-world-ranking/associations/association=per/men/index.html"/>
    <hyperlink ref="D14" r:id="rId13" display="http://www.fifa.com/fifa-world-ranking/associations/association=wal/men/index.html"/>
    <hyperlink ref="D15" r:id="rId14" display="http://www.fifa.com/fifa-world-ranking/associations/association=mex/men/index.html"/>
    <hyperlink ref="D16" r:id="rId15" display="http://www.fifa.com/fifa-world-ranking/associations/association=eng/men/index.html"/>
    <hyperlink ref="D17" r:id="rId16" display="http://www.fifa.com/fifa-world-ranking/associations/association=uru/men/index.html"/>
    <hyperlink ref="D18" r:id="rId17" display="http://www.fifa.com/fifa-world-ranking/associations/association=ita/men/index.html"/>
    <hyperlink ref="D19" r:id="rId18" display="http://www.fifa.com/fifa-world-ranking/associations/association=cro/men/index.html"/>
    <hyperlink ref="D20" r:id="rId19" display="http://www.fifa.com/fifa-world-ranking/associations/association=svk/men/index.html"/>
    <hyperlink ref="D21" r:id="rId20" display="http://www.fifa.com/fifa-world-ranking/associations/association=nir/men/index.html"/>
    <hyperlink ref="D22" r:id="rId21" display="http://www.fifa.com/fifa-world-ranking/associations/association=crc/men/index.html"/>
    <hyperlink ref="D23" r:id="rId22" display="http://www.fifa.com/fifa-world-ranking/associations/association=isl/men/index.html"/>
    <hyperlink ref="D24" r:id="rId23" display="http://www.fifa.com/fifa-world-ranking/associations/association=swe/men/index.html"/>
    <hyperlink ref="D25" r:id="rId24" display="http://www.fifa.com/fifa-world-ranking/associations/association=ukr/men/index.html"/>
    <hyperlink ref="D26" r:id="rId25" display="http://www.fifa.com/fifa-world-ranking/associations/association=irn/men/index.html"/>
    <hyperlink ref="D27" r:id="rId26" display="http://www.fifa.com/fifa-world-ranking/associations/association=den/men/index.html"/>
    <hyperlink ref="D28" r:id="rId27" display="http://www.fifa.com/fifa-world-ranking/associations/association=tur/men/index.html"/>
    <hyperlink ref="D29" r:id="rId28" display="http://www.fifa.com/fifa-world-ranking/associations/association=usa/men/index.html"/>
    <hyperlink ref="D30" r:id="rId29" display="http://www.fifa.com/fifa-world-ranking/associations/association=ned/men/index.html"/>
    <hyperlink ref="D31" r:id="rId30" display="http://www.fifa.com/fifa-world-ranking/associations/association=egy/men/index.html"/>
    <hyperlink ref="D32" r:id="rId31" display="http://www.fifa.com/fifa-world-ranking/associations/association=tun/men/index.html"/>
    <hyperlink ref="D33" r:id="rId32" display="http://www.fifa.com/fifa-world-ranking/associations/association=srb/men/index.html"/>
    <hyperlink ref="D34" r:id="rId33" display="http://www.fifa.com/fifa-world-ranking/associations/association=sen/men/index.html"/>
    <hyperlink ref="D35" r:id="rId34" display="http://www.fifa.com/fifa-world-ranking/associations/association=irl/men/index.html"/>
    <hyperlink ref="D36" r:id="rId35" display="http://www.fifa.com/fifa-world-ranking/associations/association=ecu/men/index.html"/>
    <hyperlink ref="D37" r:id="rId36" display="http://www.fifa.com/fifa-world-ranking/associations/association=bih/men/index.html"/>
    <hyperlink ref="D38" r:id="rId37" display="http://www.fifa.com/fifa-world-ranking/associations/association=mne/men/index.html"/>
    <hyperlink ref="D39" r:id="rId38" display="http://www.fifa.com/fifa-world-ranking/associations/association=bul/men/index.html"/>
    <hyperlink ref="D40" r:id="rId39" display="http://www.fifa.com/fifa-world-ranking/associations/association=par/men/index.html"/>
    <hyperlink ref="D41" r:id="rId40" display="http://www.fifa.com/fifa-world-ranking/associations/association=jpn/men/index.html"/>
    <hyperlink ref="D42" r:id="rId41" display="http://www.fifa.com/fifa-world-ranking/associations/association=rou/men/index.html"/>
    <hyperlink ref="D43" r:id="rId42" display="http://www.fifa.com/fifa-world-ranking/associations/association=cod/men/index.html"/>
    <hyperlink ref="D44" r:id="rId43" display="http://www.fifa.com/fifa-world-ranking/associations/association=sco/men/index.html"/>
    <hyperlink ref="D45" r:id="rId44" display="http://www.fifa.com/fifa-world-ranking/associations/association=nga/men/index.html"/>
    <hyperlink ref="D46" r:id="rId45" display="http://www.fifa.com/fifa-world-ranking/associations/association=cmr/men/index.html"/>
    <hyperlink ref="D47" r:id="rId46" display="http://www.fifa.com/fifa-world-ranking/associations/association=bol/men/index.html"/>
    <hyperlink ref="D48" r:id="rId47" display="http://www.fifa.com/fifa-world-ranking/associations/association=gre/men/index.html"/>
    <hyperlink ref="D49" r:id="rId48" display="http://www.fifa.com/fifa-world-ranking/associations/association=hai/men/index.html"/>
    <hyperlink ref="D50" r:id="rId49" display="http://www.fifa.com/fifa-world-ranking/associations/association=bfa/men/index.html"/>
    <hyperlink ref="D52" r:id="rId50" display="http://www.fifa.com/fifa-world-ranking/associations/association=kor/men/index.html"/>
    <hyperlink ref="D53" r:id="rId51" display="http://www.fifa.com/fifa-world-ranking/associations/association=gha/men/index.html"/>
    <hyperlink ref="D54" r:id="rId52" display="http://www.fifa.com/fifa-world-ranking/associations/association=ksa/men/index.html"/>
    <hyperlink ref="D55" r:id="rId53" display="http://www.fifa.com/fifa-world-ranking/associations/association=civ/men/index.html"/>
    <hyperlink ref="D56" r:id="rId54" display="http://www.fifa.com/fifa-world-ranking/associations/association=svn/men/index.html"/>
    <hyperlink ref="D57" r:id="rId55" display="http://www.fifa.com/fifa-world-ranking/associations/association=mar/men/index.html"/>
    <hyperlink ref="D58" r:id="rId56" display="http://www.fifa.com/fifa-world-ranking/associations/association=aut/men/index.html"/>
    <hyperlink ref="D59" r:id="rId57" display="http://www.fifa.com/fifa-world-ranking/associations/association=cze/men/index.html"/>
    <hyperlink ref="D60" r:id="rId58" display="http://www.fifa.com/fifa-world-ranking/associations/association=hun/men/index.html"/>
    <hyperlink ref="D61" r:id="rId59" display="http://www.fifa.com/fifa-world-ranking/associations/association=pan/men/index.html"/>
    <hyperlink ref="D62" r:id="rId60" display="http://www.fifa.com/fifa-world-ranking/associations/association=jam/men/index.html"/>
    <hyperlink ref="D63" r:id="rId61" display="http://www.fifa.com/fifa-world-ranking/associations/association=chn/men/index.html"/>
    <hyperlink ref="D64" r:id="rId62" display="http://www.fifa.com/fifa-world-ranking/associations/association=alg/men/index.html"/>
    <hyperlink ref="D65" r:id="rId63" display="http://www.fifa.com/fifa-world-ranking/associations/association=rus/men/index.html"/>
    <hyperlink ref="D66" r:id="rId64" display="http://www.fifa.com/fifa-world-ranking/associations/association=gui/men/index.html"/>
    <hyperlink ref="D67" r:id="rId65" display="http://www.fifa.com/fifa-world-ranking/associations/association=alb/men/index.html"/>
    <hyperlink ref="D68" r:id="rId66" display="http://www.fifa.com/fifa-world-ranking/associations/association=cpv/men/index.html"/>
    <hyperlink ref="D69" r:id="rId67" display="http://www.fifa.com/fifa-world-ranking/associations/association=ven/men/index.html"/>
    <hyperlink ref="D70" r:id="rId68" display="http://www.fifa.com/fifa-world-ranking/associations/association=uzb/men/index.html"/>
    <hyperlink ref="D71" r:id="rId69" display="http://www.fifa.com/fifa-world-ranking/associations/association=cyp/men/index.html"/>
    <hyperlink ref="D72" r:id="rId70" display="http://www.fifa.com/fifa-world-ranking/associations/association=uga/men/index.html"/>
    <hyperlink ref="D73" r:id="rId71" display="http://www.fifa.com/fifa-world-ranking/associations/association=uae/men/index.html"/>
    <hyperlink ref="D74" r:id="rId72" display="http://www.fifa.com/fifa-world-ranking/associations/association=nor/men/index.html"/>
    <hyperlink ref="D75" r:id="rId73" display="http://www.fifa.com/fifa-world-ranking/associations/association=hon/men/index.html"/>
    <hyperlink ref="D76" r:id="rId74" display="http://www.fifa.com/fifa-world-ranking/associations/association=syr/men/index.html"/>
    <hyperlink ref="D77" r:id="rId75" display="http://www.fifa.com/fifa-world-ranking/associations/association=mli/men/index.html"/>
    <hyperlink ref="D78" r:id="rId76" display="http://www.fifa.com/fifa-world-ranking/associations/association=blr/men/index.html"/>
    <hyperlink ref="D79" r:id="rId77" display="http://www.fifa.com/fifa-world-ranking/associations/association=zam/men/index.html"/>
    <hyperlink ref="D80" r:id="rId78" display="http://www.fifa.com/fifa-world-ranking/associations/association=gab/men/index.html"/>
    <hyperlink ref="D81" r:id="rId79" display="http://www.fifa.com/fifa-world-ranking/associations/association=rsa/men/index.html"/>
    <hyperlink ref="D82" r:id="rId80" display="http://www.fifa.com/fifa-world-ranking/associations/association=lby/men/index.html"/>
    <hyperlink ref="D83" r:id="rId81" display="http://www.fifa.com/fifa-world-ranking/associations/association=isr/men/index.html"/>
    <hyperlink ref="D84" r:id="rId82" display="http://www.fifa.com/fifa-world-ranking/associations/association=arm/men/index.html"/>
    <hyperlink ref="D85" r:id="rId83" display="http://www.fifa.com/fifa-world-ranking/associations/association=est/men/index.html"/>
    <hyperlink ref="D86" r:id="rId84" display="http://www.fifa.com/fifa-world-ranking/associations/association=qat/men/index.html"/>
    <hyperlink ref="D87" r:id="rId85" display="http://www.fifa.com/fifa-world-ranking/associations/association=cuw/men/index.html"/>
    <hyperlink ref="D88" r:id="rId86" display="http://www.fifa.com/fifa-world-ranking/associations/association=fin/men/index.html"/>
    <hyperlink ref="D89" r:id="rId87" display="http://www.fifa.com/fifa-world-ranking/associations/association=ben/men/index.html"/>
    <hyperlink ref="D90" r:id="rId88" display="http://www.fifa.com/fifa-world-ranking/associations/association=ken/men/index.html"/>
    <hyperlink ref="D91" r:id="rId89" display="http://www.fifa.com/fifa-world-ranking/associations/association=irq/men/index.html"/>
    <hyperlink ref="D92" r:id="rId90" display="http://www.fifa.com/fifa-world-ranking/associations/association=ple/men/index.html"/>
    <hyperlink ref="D93" r:id="rId91" display="http://www.fifa.com/fifa-world-ranking/associations/association=aze/men/index.html"/>
    <hyperlink ref="D94" r:id="rId92" display="http://www.fifa.com/fifa-world-ranking/associations/association=fro/men/index.html"/>
    <hyperlink ref="D95" r:id="rId93" display="http://www.fifa.com/fifa-world-ranking/associations/association=gnb/men/index.html"/>
    <hyperlink ref="D96" r:id="rId94" display="http://www.fifa.com/fifa-world-ranking/associations/association=cgo/men/index.html"/>
    <hyperlink ref="D97" r:id="rId95" display="http://www.fifa.com/fifa-world-ranking/associations/association=can/men/index.html"/>
    <hyperlink ref="D98" r:id="rId96" display="http://www.fifa.com/fifa-world-ranking/associations/association=sle/men/index.html"/>
    <hyperlink ref="D99" r:id="rId97" display="http://www.fifa.com/fifa-world-ranking/associations/association=mtn/men/index.html"/>
    <hyperlink ref="D100" r:id="rId98" display="http://www.fifa.com/fifa-world-ranking/associations/association=slv/men/index.html"/>
    <hyperlink ref="D101" r:id="rId99" display="http://www.fifa.com/fifa-world-ranking/associations/association=tri/men/index.html"/>
    <hyperlink ref="D102" r:id="rId100" display="http://www.fifa.com/fifa-world-ranking/associations/association=lux/men/index.html"/>
    <hyperlink ref="D103" r:id="rId101" display="http://www.fifa.com/fifa-world-ranking/associations/association=mad/men/index.html"/>
    <hyperlink ref="D104" r:id="rId102" display="http://www.fifa.com/fifa-world-ranking/associations/association=mkd/men/index.html"/>
    <hyperlink ref="D105" r:id="rId103" display="http://www.fifa.com/fifa-world-ranking/associations/association=geo/men/index.html"/>
    <hyperlink ref="D106" r:id="rId104" display="http://www.fifa.com/fifa-world-ranking/associations/association=zim/men/index.html"/>
    <hyperlink ref="D107" r:id="rId105" display="http://www.fifa.com/fifa-world-ranking/associations/association=nig/men/index.html"/>
    <hyperlink ref="D108" r:id="rId106" display="http://www.fifa.com/fifa-world-ranking/associations/association=ind/men/index.html"/>
    <hyperlink ref="D109" r:id="rId107" display="http://www.fifa.com/fifa-world-ranking/associations/association=moz/men/index.html"/>
    <hyperlink ref="D110" r:id="rId108" display="http://www.fifa.com/fifa-world-ranking/associations/association=nca/men/index.html"/>
    <hyperlink ref="D111" r:id="rId109" display="http://www.fifa.com/fifa-world-ranking/associations/association=jor/men/index.html"/>
    <hyperlink ref="D112" r:id="rId110" display="http://www.fifa.com/fifa-world-ranking/associations/association=sur/men/index.html"/>
    <hyperlink ref="D113" r:id="rId111" display="http://www.fifa.com/fifa-world-ranking/associations/association=oma/men/index.html"/>
    <hyperlink ref="D114" r:id="rId112" display="http://www.fifa.com/fifa-world-ranking/associations/association=nzl/men/index.html"/>
    <hyperlink ref="D115" r:id="rId113" display="http://www.fifa.com/fifa-world-ranking/associations/association=skn/men/index.html"/>
    <hyperlink ref="D116" r:id="rId114" display="http://www.fifa.com/fifa-world-ranking/associations/association=lib/men/index.html"/>
    <hyperlink ref="D117" r:id="rId115" display="http://www.fifa.com/fifa-world-ranking/associations/association=mwi/men/index.html"/>
    <hyperlink ref="D118" r:id="rId116" display="http://www.fifa.com/fifa-world-ranking/associations/association=atg/men/index.html"/>
    <hyperlink ref="D119" r:id="rId117" display="http://www.fifa.com/fifa-world-ranking/associations/association=rwa/men/index.html"/>
    <hyperlink ref="D120" r:id="rId118" display="http://www.fifa.com/fifa-world-ranking/associations/association=bhr/men/index.html"/>
    <hyperlink ref="D121" r:id="rId119" display="http://www.fifa.com/fifa-world-ranking/associations/association=ltu/men/index.html"/>
    <hyperlink ref="D122" r:id="rId120" display="http://www.fifa.com/fifa-world-ranking/associations/association=tog/men/index.html"/>
    <hyperlink ref="D123" r:id="rId121" display="http://www.fifa.com/fifa-world-ranking/associations/association=kgz/men/index.html"/>
    <hyperlink ref="D124" r:id="rId122" display="http://www.fifa.com/fifa-world-ranking/associations/association=phi/men/index.html"/>
    <hyperlink ref="D125" r:id="rId123" display="http://www.fifa.com/fifa-world-ranking/associations/association=prk/men/index.html"/>
    <hyperlink ref="D126" r:id="rId124" display="http://www.fifa.com/fifa-world-ranking/associations/association=tan/men/index.html"/>
    <hyperlink ref="D127" r:id="rId125" display="http://www.fifa.com/fifa-world-ranking/associations/association=kaz/men/index.html"/>
    <hyperlink ref="D128" r:id="rId126" display="http://www.fifa.com/fifa-world-ranking/associations/association=cta/men/index.html"/>
    <hyperlink ref="D129" r:id="rId127" display="http://www.fifa.com/fifa-world-ranking/associations/association=yem/men/index.html"/>
    <hyperlink ref="D130" r:id="rId128" display="http://www.fifa.com/fifa-world-ranking/associations/association=bdi/men/index.html"/>
    <hyperlink ref="D131" r:id="rId129" display="http://www.fifa.com/fifa-world-ranking/associations/association=vie/men/index.html"/>
    <hyperlink ref="D132" r:id="rId130" display="http://www.fifa.com/fifa-world-ranking/associations/association=gua/men/index.html"/>
    <hyperlink ref="D133" r:id="rId131" display="http://www.fifa.com/fifa-world-ranking/associations/association=nam/men/index.html"/>
    <hyperlink ref="D134" r:id="rId132" display="http://www.fifa.com/fifa-world-ranking/associations/association=lbr/men/index.html"/>
    <hyperlink ref="D135" r:id="rId133" display="http://www.fifa.com/fifa-world-ranking/associations/association=sdn/men/index.html"/>
    <hyperlink ref="D136" r:id="rId134" display="http://www.fifa.com/fifa-world-ranking/associations/association=eqg/men/index.html"/>
    <hyperlink ref="D137" r:id="rId135" display="http://www.fifa.com/fifa-world-ranking/associations/association=tkm/men/index.html"/>
    <hyperlink ref="D138" r:id="rId136" display="http://www.fifa.com/fifa-world-ranking/associations/association=ang/men/index.html"/>
    <hyperlink ref="D139" r:id="rId137" display="http://www.fifa.com/fifa-world-ranking/associations/association=tha/men/index.html"/>
    <hyperlink ref="D140" r:id="rId138" display="http://www.fifa.com/fifa-world-ranking/associations/association=swz/men/index.html"/>
    <hyperlink ref="D141" r:id="rId139" display="http://www.fifa.com/fifa-world-ranking/associations/association=tjk/men/index.html"/>
    <hyperlink ref="D142" r:id="rId140" display="http://www.fifa.com/fifa-world-ranking/associations/association=com/men/index.html"/>
    <hyperlink ref="D143" r:id="rId141" display="http://www.fifa.com/fifa-world-ranking/associations/association=ncl/men/index.html"/>
    <hyperlink ref="D144" r:id="rId142" display="http://www.fifa.com/fifa-world-ranking/associations/association=les/men/index.html"/>
    <hyperlink ref="D145" r:id="rId143" display="http://www.fifa.com/fifa-world-ranking/associations/association=and/men/index.html"/>
    <hyperlink ref="D146" r:id="rId144" display="http://www.fifa.com/fifa-world-ranking/associations/association=eth/men/index.html"/>
    <hyperlink ref="D147" r:id="rId145" display="http://www.fifa.com/fifa-world-ranking/associations/association=bot/men/index.html"/>
    <hyperlink ref="D148" r:id="rId146" display="http://www.fifa.com/fifa-world-ranking/associations/association=hkg/men/index.html"/>
    <hyperlink ref="D149" r:id="rId147" display="http://www.fifa.com/fifa-world-ranking/associations/association=lva/men/index.html"/>
    <hyperlink ref="D150" r:id="rId148" display="http://www.fifa.com/fifa-world-ranking/associations/association=tah/men/index.html"/>
    <hyperlink ref="D151" r:id="rId149" display="http://www.fifa.com/fifa-world-ranking/associations/association=ssd/men/index.html"/>
    <hyperlink ref="D152" r:id="rId150" display="http://www.fifa.com/fifa-world-ranking/associations/association=tpe/men/index.html"/>
    <hyperlink ref="D153" r:id="rId151" display="http://www.fifa.com/fifa-world-ranking/associations/association=mya/men/index.html"/>
    <hyperlink ref="D154" r:id="rId152" display="http://www.fifa.com/fifa-world-ranking/associations/association=cha/men/index.html"/>
    <hyperlink ref="D155" r:id="rId153" display="http://www.fifa.com/fifa-world-ranking/associations/association=mdv/men/index.html"/>
    <hyperlink ref="D156" r:id="rId154" display="http://www.fifa.com/fifa-world-ranking/associations/association=sol/men/index.html"/>
    <hyperlink ref="D157" r:id="rId155" display="http://www.fifa.com/fifa-world-ranking/associations/association=guy/men/index.html"/>
    <hyperlink ref="D158" r:id="rId156" display="http://www.fifa.com/fifa-world-ranking/associations/association=mda/men/index.html"/>
    <hyperlink ref="D159" r:id="rId157" display="http://www.fifa.com/fifa-world-ranking/associations/association=afg/men/index.html"/>
    <hyperlink ref="D160" r:id="rId158" display="http://www.fifa.com/fifa-world-ranking/associations/association=grn/men/index.html"/>
    <hyperlink ref="D161" r:id="rId159" display="http://www.fifa.com/fifa-world-ranking/associations/association=dom/men/index.html"/>
    <hyperlink ref="D162" r:id="rId160" display="http://www.fifa.com/fifa-world-ranking/associations/association=mri/men/index.html"/>
    <hyperlink ref="D163" r:id="rId161" display="http://www.fifa.com/fifa-world-ranking/associations/association=sin/men/index.html"/>
    <hyperlink ref="D164" r:id="rId162" display="http://www.fifa.com/fifa-world-ranking/associations/association=pur/men/index.html"/>
    <hyperlink ref="D165" r:id="rId163" display="http://www.fifa.com/fifa-world-ranking/associations/association=gam/men/index.html"/>
    <hyperlink ref="D166" r:id="rId164" display="http://www.fifa.com/fifa-world-ranking/associations/association=png/men/index.html"/>
    <hyperlink ref="D167" r:id="rId165" display="http://www.fifa.com/fifa-world-ranking/associations/association=lao/men/index.html"/>
    <hyperlink ref="D168" r:id="rId166" display="http://www.fifa.com/fifa-world-ranking/associations/association=mas/men/index.html"/>
    <hyperlink ref="D169" r:id="rId167" display="http://www.fifa.com/fifa-world-ranking/associations/association=blz/men/index.html"/>
    <hyperlink ref="D170" r:id="rId168" display="http://www.fifa.com/fifa-world-ranking/associations/association=idn/men/index.html"/>
    <hyperlink ref="D171" r:id="rId169" display="http://www.fifa.com/fifa-world-ranking/associations/association=brb/men/index.html"/>
    <hyperlink ref="D172" r:id="rId170" display="http://www.fifa.com/fifa-world-ranking/associations/association=dma/men/index.html"/>
    <hyperlink ref="D173" r:id="rId171" display="http://www.fifa.com/fifa-world-ranking/associations/association=cam/men/index.html"/>
    <hyperlink ref="D174" r:id="rId172" display="http://www.fifa.com/fifa-world-ranking/associations/association=vin/men/index.html"/>
    <hyperlink ref="D175" r:id="rId173" display="http://www.fifa.com/fifa-world-ranking/associations/association=bhu/men/index.html"/>
    <hyperlink ref="D176" r:id="rId174" display="http://www.fifa.com/fifa-world-ranking/associations/association=nep/men/index.html"/>
    <hyperlink ref="D177" r:id="rId175" display="http://www.fifa.com/fifa-world-ranking/associations/association=stp/men/index.html"/>
    <hyperlink ref="D178" r:id="rId176" display="http://www.fifa.com/fifa-world-ranking/associations/association=fij/men/index.html"/>
    <hyperlink ref="D179" r:id="rId177" display="http://www.fifa.com/fifa-world-ranking/associations/association=lca/men/index.html"/>
    <hyperlink ref="D180" r:id="rId178" display="http://www.fifa.com/fifa-world-ranking/associations/association=aru/men/index.html"/>
    <hyperlink ref="D181" r:id="rId179" display="http://www.fifa.com/fifa-world-ranking/associations/association=cub/men/index.html"/>
    <hyperlink ref="D182" r:id="rId180" display="http://www.fifa.com/fifa-world-ranking/associations/association=kuw/men/index.html"/>
    <hyperlink ref="D183" r:id="rId181" display="http://www.fifa.com/fifa-world-ranking/associations/association=mac/men/index.html"/>
    <hyperlink ref="D184" r:id="rId182" display="http://www.fifa.com/fifa-world-ranking/associations/association=ber/men/index.html"/>
    <hyperlink ref="D185" r:id="rId183" display="http://www.fifa.com/fifa-world-ranking/associations/association=kvx/men/index.html"/>
    <hyperlink ref="D186" r:id="rId184" display="http://www.fifa.com/fifa-world-ranking/associations/association=dji/men/index.html"/>
    <hyperlink ref="D187" r:id="rId185" display="http://www.fifa.com/fifa-world-ranking/associations/association=bru/men/index.html"/>
    <hyperlink ref="D188" r:id="rId186" display="http://www.fifa.com/fifa-world-ranking/associations/association=lie/men/index.html"/>
    <hyperlink ref="D189" r:id="rId187" display="http://www.fifa.com/fifa-world-ranking/associations/association=van/men/index.html"/>
    <hyperlink ref="D190" r:id="rId188" display="http://www.fifa.com/fifa-world-ranking/associations/association=gum/men/index.html"/>
    <hyperlink ref="D191" r:id="rId189" display="http://www.fifa.com/fifa-world-ranking/associations/association=sey/men/index.html"/>
    <hyperlink ref="D192" r:id="rId190" display="http://www.fifa.com/fifa-world-ranking/associations/association=mlt/men/index.html"/>
    <hyperlink ref="D193" r:id="rId191" display="http://www.fifa.com/fifa-world-ranking/associations/association=tls/men/index.html"/>
    <hyperlink ref="D194" r:id="rId192" display="http://www.fifa.com/fifa-world-ranking/associations/association=sam/men/index.html"/>
    <hyperlink ref="D195" r:id="rId193" display="http://www.fifa.com/fifa-world-ranking/associations/association=asa/men/index.html"/>
    <hyperlink ref="D196" r:id="rId194" display="http://www.fifa.com/fifa-world-ranking/associations/association=cok/men/index.html"/>
    <hyperlink ref="D197" r:id="rId195" display="http://www.fifa.com/fifa-world-ranking/associations/association=ban/men/index.html"/>
    <hyperlink ref="D198" r:id="rId196" display="http://www.fifa.com/fifa-world-ranking/associations/association=mng/men/index.html"/>
    <hyperlink ref="D199" r:id="rId197" display="http://www.fifa.com/fifa-world-ranking/associations/association=sri/men/index.html"/>
    <hyperlink ref="D200" r:id="rId198" display="http://www.fifa.com/fifa-world-ranking/associations/association=vir/men/index.html"/>
    <hyperlink ref="D201" r:id="rId199" display="http://www.fifa.com/fifa-world-ranking/associations/association=pak/men/index.html"/>
    <hyperlink ref="D202" r:id="rId200" display="http://www.fifa.com/fifa-world-ranking/associations/association=msr/men/index.html"/>
    <hyperlink ref="D203" r:id="rId201" display="http://www.fifa.com/fifa-world-ranking/associations/association=tca/men/index.html"/>
    <hyperlink ref="D204" r:id="rId202" display="http://www.fifa.com/fifa-world-ranking/associations/association=cay/men/index.html"/>
    <hyperlink ref="D205" r:id="rId203" display="http://www.fifa.com/fifa-world-ranking/associations/association=smr/men/index.html"/>
    <hyperlink ref="D206" r:id="rId204" display="http://www.fifa.com/fifa-world-ranking/associations/association=vgb/men/index.html"/>
    <hyperlink ref="D207" r:id="rId205" display="http://www.fifa.com/fifa-world-ranking/associations/association=aia/men/index.html"/>
    <hyperlink ref="D208" r:id="rId206" display="http://www.fifa.com/fifa-world-ranking/associations/association=bah/men/index.html"/>
    <hyperlink ref="D209" r:id="rId207" display="http://www.fifa.com/fifa-world-ranking/associations/association=eri/men/index.html"/>
    <hyperlink ref="D210" r:id="rId208" display="http://www.fifa.com/fifa-world-ranking/associations/association=gib/men/index.html"/>
    <hyperlink ref="D211" r:id="rId209" display="http://www.fifa.com/fifa-world-ranking/associations/association=som/men/index.html"/>
    <hyperlink ref="D212" r:id="rId210" display="http://www.fifa.com/fifa-world-ranking/associations/association=tga/men/index.html"/>
    <hyperlink ref="D51" r:id="rId211" display="http://www.fifa.com/fifa-world-ranking/associations/association=aus/men/index.html"/>
  </hyperlinks>
  <pageMargins left="0.7" right="0.7" top="0.75" bottom="0.75" header="0.3" footer="0.3"/>
  <pageSetup paperSize="9" orientation="portrait" r:id="rId212"/>
  <drawing r:id="rId2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2"/>
  <sheetViews>
    <sheetView tabSelected="1" topLeftCell="A46" workbookViewId="0">
      <selection activeCell="A2" sqref="A2:H82"/>
    </sheetView>
  </sheetViews>
  <sheetFormatPr baseColWidth="10" defaultColWidth="8.83203125" defaultRowHeight="15" x14ac:dyDescent="0.2"/>
  <cols>
    <col min="1" max="1" width="24.6640625" bestFit="1" customWidth="1"/>
    <col min="2" max="2" width="16.33203125" bestFit="1" customWidth="1"/>
    <col min="4" max="4" width="14.33203125" bestFit="1" customWidth="1"/>
    <col min="6" max="6" width="10.5" bestFit="1" customWidth="1"/>
    <col min="7" max="7" width="9.33203125" bestFit="1" customWidth="1"/>
  </cols>
  <sheetData>
    <row r="2" spans="1:8" x14ac:dyDescent="0.2">
      <c r="A2" s="26" t="s">
        <v>225</v>
      </c>
      <c r="B2" s="26" t="s">
        <v>223</v>
      </c>
      <c r="C2" s="26" t="s">
        <v>212</v>
      </c>
      <c r="D2" s="26" t="s">
        <v>224</v>
      </c>
      <c r="E2" s="26" t="s">
        <v>212</v>
      </c>
      <c r="F2" s="26" t="s">
        <v>220</v>
      </c>
      <c r="G2" s="26" t="s">
        <v>221</v>
      </c>
      <c r="H2" s="26" t="s">
        <v>222</v>
      </c>
    </row>
    <row r="3" spans="1:8" x14ac:dyDescent="0.2">
      <c r="A3" s="39" t="s">
        <v>285</v>
      </c>
      <c r="B3" s="27" t="s">
        <v>241</v>
      </c>
      <c r="C3" s="27">
        <v>44</v>
      </c>
      <c r="D3" s="27" t="s">
        <v>240</v>
      </c>
      <c r="E3" s="27">
        <v>266</v>
      </c>
      <c r="F3" s="28" t="s">
        <v>214</v>
      </c>
      <c r="G3" s="30">
        <f t="shared" ref="G3:G28" si="0">IF(F3="",0,IF(F3=1,(((E3+1)/(C3+1))*10),IF(F3=2,-((C3+1)/(E3+1)*10),(((E3+1)/(C3+1))*10)/3)))</f>
        <v>19.777777777777779</v>
      </c>
      <c r="H3" s="40">
        <f>SUM(G3:G7)</f>
        <v>19.081425039807709</v>
      </c>
    </row>
    <row r="4" spans="1:8" x14ac:dyDescent="0.2">
      <c r="A4" s="39"/>
      <c r="B4" s="27" t="s">
        <v>254</v>
      </c>
      <c r="C4" s="27">
        <v>56</v>
      </c>
      <c r="D4" s="27" t="s">
        <v>253</v>
      </c>
      <c r="E4" s="27">
        <v>420</v>
      </c>
      <c r="F4" s="28">
        <v>2</v>
      </c>
      <c r="G4" s="30">
        <f t="shared" si="0"/>
        <v>-1.3539192399049882</v>
      </c>
      <c r="H4" s="41"/>
    </row>
    <row r="5" spans="1:8" x14ac:dyDescent="0.2">
      <c r="A5" s="39"/>
      <c r="B5" s="29" t="s">
        <v>283</v>
      </c>
      <c r="C5" s="29">
        <v>423</v>
      </c>
      <c r="D5" s="29" t="s">
        <v>284</v>
      </c>
      <c r="E5" s="29">
        <v>663</v>
      </c>
      <c r="F5" s="31">
        <v>1</v>
      </c>
      <c r="G5" s="30">
        <f t="shared" si="0"/>
        <v>15.660377358490567</v>
      </c>
      <c r="H5" s="41"/>
    </row>
    <row r="6" spans="1:8" x14ac:dyDescent="0.2">
      <c r="A6" s="39"/>
      <c r="B6" s="29" t="s">
        <v>249</v>
      </c>
      <c r="C6" s="29">
        <v>422</v>
      </c>
      <c r="D6" s="29" t="s">
        <v>291</v>
      </c>
      <c r="E6" s="29">
        <v>709</v>
      </c>
      <c r="F6" s="31">
        <v>2</v>
      </c>
      <c r="G6" s="30">
        <f t="shared" si="0"/>
        <v>-5.957746478873239</v>
      </c>
      <c r="H6" s="41"/>
    </row>
    <row r="7" spans="1:8" x14ac:dyDescent="0.2">
      <c r="A7" s="39"/>
      <c r="B7" s="29" t="s">
        <v>286</v>
      </c>
      <c r="C7" s="29">
        <v>842</v>
      </c>
      <c r="D7" s="29" t="s">
        <v>287</v>
      </c>
      <c r="E7" s="29">
        <v>931</v>
      </c>
      <c r="F7" s="31">
        <v>2</v>
      </c>
      <c r="G7" s="30">
        <f t="shared" si="0"/>
        <v>-9.0450643776824045</v>
      </c>
      <c r="H7" s="42"/>
    </row>
    <row r="8" spans="1:8" x14ac:dyDescent="0.2">
      <c r="A8" s="39" t="s">
        <v>250</v>
      </c>
      <c r="B8" s="27" t="s">
        <v>251</v>
      </c>
      <c r="C8" s="27">
        <v>714</v>
      </c>
      <c r="D8" s="27" t="s">
        <v>252</v>
      </c>
      <c r="E8" s="27">
        <v>254</v>
      </c>
      <c r="F8" s="28">
        <v>1</v>
      </c>
      <c r="G8" s="30">
        <f t="shared" ref="G8:G12" si="1">IF(F8="",0,IF(F8=1,(((E8+1)/(C8+1))*10),IF(F8=2,-((C8+1)/(E8+1)*10),(((E8+1)/(C8+1))*10)/3)))</f>
        <v>3.5664335664335667</v>
      </c>
      <c r="H8" s="40">
        <f>SUM(G8:G12)</f>
        <v>18.717513530679859</v>
      </c>
    </row>
    <row r="9" spans="1:8" x14ac:dyDescent="0.2">
      <c r="A9" s="39"/>
      <c r="B9" s="27" t="s">
        <v>253</v>
      </c>
      <c r="C9" s="27">
        <v>420</v>
      </c>
      <c r="D9" s="27" t="s">
        <v>254</v>
      </c>
      <c r="E9" s="27">
        <v>56</v>
      </c>
      <c r="F9" s="28">
        <v>1</v>
      </c>
      <c r="G9" s="30">
        <f t="shared" si="1"/>
        <v>1.3539192399049882</v>
      </c>
      <c r="H9" s="41"/>
    </row>
    <row r="10" spans="1:8" x14ac:dyDescent="0.2">
      <c r="A10" s="39"/>
      <c r="B10" s="29" t="s">
        <v>255</v>
      </c>
      <c r="C10" s="29">
        <v>413</v>
      </c>
      <c r="D10" s="29" t="s">
        <v>256</v>
      </c>
      <c r="E10" s="29">
        <v>0</v>
      </c>
      <c r="F10" s="31">
        <v>1</v>
      </c>
      <c r="G10" s="30">
        <f t="shared" si="1"/>
        <v>2.4154589371980676E-2</v>
      </c>
      <c r="H10" s="41"/>
    </row>
    <row r="11" spans="1:8" x14ac:dyDescent="0.2">
      <c r="A11" s="39"/>
      <c r="B11" s="29" t="s">
        <v>257</v>
      </c>
      <c r="C11" s="29">
        <v>325</v>
      </c>
      <c r="D11" s="29" t="s">
        <v>258</v>
      </c>
      <c r="E11" s="29">
        <v>448</v>
      </c>
      <c r="F11" s="31">
        <v>1</v>
      </c>
      <c r="G11" s="30">
        <f t="shared" si="1"/>
        <v>13.773006134969325</v>
      </c>
      <c r="H11" s="41"/>
    </row>
    <row r="12" spans="1:8" x14ac:dyDescent="0.2">
      <c r="A12" s="39"/>
      <c r="B12" s="11"/>
      <c r="C12" s="11"/>
      <c r="D12" s="11"/>
      <c r="E12" s="11"/>
      <c r="F12" s="32"/>
      <c r="G12" s="30">
        <f t="shared" si="1"/>
        <v>0</v>
      </c>
      <c r="H12" s="42"/>
    </row>
    <row r="13" spans="1:8" x14ac:dyDescent="0.2">
      <c r="A13" s="39" t="s">
        <v>264</v>
      </c>
      <c r="B13" s="27" t="s">
        <v>228</v>
      </c>
      <c r="C13" s="27">
        <v>472</v>
      </c>
      <c r="D13" s="27" t="s">
        <v>229</v>
      </c>
      <c r="E13" s="27">
        <v>10</v>
      </c>
      <c r="F13" s="28">
        <v>1</v>
      </c>
      <c r="G13" s="30">
        <f>IF(F13="",0,IF(F13=1,(((E13+1)/(C13+1))*10),IF(F13=2,-((C13+1)/(E13+1)*10),(((E13+1)/(C13+1))*10)/3)))</f>
        <v>0.23255813953488372</v>
      </c>
      <c r="H13" s="40">
        <f>SUM(G13:G17)</f>
        <v>15.026712969877893</v>
      </c>
    </row>
    <row r="14" spans="1:8" x14ac:dyDescent="0.2">
      <c r="A14" s="39"/>
      <c r="B14" s="27" t="s">
        <v>265</v>
      </c>
      <c r="C14" s="27">
        <v>665</v>
      </c>
      <c r="D14" s="27" t="s">
        <v>266</v>
      </c>
      <c r="E14" s="27">
        <v>487</v>
      </c>
      <c r="F14" s="28">
        <v>1</v>
      </c>
      <c r="G14" s="30">
        <f>IF(F14="",0,IF(F14=1,(((E14+1)/(C14+1))*10),IF(F14=2,-((C14+1)/(E14+1)*10),(((E14+1)/(C14+1))*10)/3)))</f>
        <v>7.3273273273273274</v>
      </c>
      <c r="H14" s="41"/>
    </row>
    <row r="15" spans="1:8" x14ac:dyDescent="0.2">
      <c r="A15" s="39"/>
      <c r="B15" s="29" t="s">
        <v>27</v>
      </c>
      <c r="C15" s="29">
        <v>828</v>
      </c>
      <c r="D15" s="29" t="s">
        <v>267</v>
      </c>
      <c r="E15" s="29">
        <v>618</v>
      </c>
      <c r="F15" s="31">
        <v>1</v>
      </c>
      <c r="G15" s="30">
        <f>IF(F15="",0,IF(F15=1,(((E15+1)/(C15+1))*10),IF(F15=2,-((C15+1)/(E15+1)*10),(((E15+1)/(C15+1))*10)/3)))</f>
        <v>7.4668275030156819</v>
      </c>
      <c r="H15" s="41"/>
    </row>
    <row r="16" spans="1:8" x14ac:dyDescent="0.2">
      <c r="A16" s="39"/>
      <c r="B16" s="11"/>
      <c r="C16" s="11"/>
      <c r="D16" s="11"/>
      <c r="E16" s="11"/>
      <c r="F16" s="32"/>
      <c r="G16" s="30">
        <f>IF(F16="",0,IF(F16=1,(((E16+1)/(C16+1))*10),IF(F16=2,-((C16+1)/(E16+1)*10),(((E16+1)/(C16+1))*10)/3)))</f>
        <v>0</v>
      </c>
      <c r="H16" s="41"/>
    </row>
    <row r="17" spans="1:8" x14ac:dyDescent="0.2">
      <c r="A17" s="39"/>
      <c r="B17" s="11"/>
      <c r="C17" s="11"/>
      <c r="D17" s="11"/>
      <c r="E17" s="11"/>
      <c r="F17" s="32"/>
      <c r="G17" s="30">
        <f>IF(F17="",0,IF(F17=1,(((E17+1)/(C17+1))*10),IF(F17=2,-((C17+1)/(E17+1)*10),(((E17+1)/(C17+1))*10)/3)))</f>
        <v>0</v>
      </c>
      <c r="H17" s="42"/>
    </row>
    <row r="18" spans="1:8" x14ac:dyDescent="0.2">
      <c r="A18" s="39" t="s">
        <v>268</v>
      </c>
      <c r="B18" s="27" t="s">
        <v>256</v>
      </c>
      <c r="C18" s="27">
        <v>0</v>
      </c>
      <c r="D18" s="27" t="s">
        <v>255</v>
      </c>
      <c r="E18" s="29">
        <v>413</v>
      </c>
      <c r="F18" s="28">
        <v>2</v>
      </c>
      <c r="G18" s="30">
        <f>IF(F18="",0,IF(F18=1,(((E18+1)/(C18+1))*10),IF(F18=2,-((C18+1)/(E18+1)*10),(((E18+1)/(C18+1))*10)/3)))</f>
        <v>-2.4154589371980676E-2</v>
      </c>
      <c r="H18" s="40">
        <f>SUM(G18:G22)</f>
        <v>10.279141420415044</v>
      </c>
    </row>
    <row r="19" spans="1:8" x14ac:dyDescent="0.2">
      <c r="A19" s="39"/>
      <c r="B19" s="27" t="s">
        <v>269</v>
      </c>
      <c r="C19" s="27">
        <v>637</v>
      </c>
      <c r="D19" s="27" t="s">
        <v>270</v>
      </c>
      <c r="E19" s="27">
        <v>464</v>
      </c>
      <c r="F19" s="28" t="s">
        <v>214</v>
      </c>
      <c r="G19" s="30">
        <f>IF(F19="",0,IF(F19=1,(((E19+1)/(C19+1))*10),IF(F19=2,-((C19+1)/(E19+1)*10),(((E19+1)/(C19+1))*10)/3)))</f>
        <v>2.4294670846394983</v>
      </c>
      <c r="H19" s="41"/>
    </row>
    <row r="20" spans="1:8" x14ac:dyDescent="0.2">
      <c r="A20" s="39"/>
      <c r="B20" s="29" t="s">
        <v>271</v>
      </c>
      <c r="C20" s="29">
        <v>182</v>
      </c>
      <c r="D20" s="29" t="s">
        <v>272</v>
      </c>
      <c r="E20" s="29">
        <v>384</v>
      </c>
      <c r="F20" s="31" t="s">
        <v>214</v>
      </c>
      <c r="G20" s="30">
        <f>IF(F20="",0,IF(F20=1,(((E20+1)/(C20+1))*10),IF(F20=2,-((C20+1)/(E20+1)*10),(((E20+1)/(C20+1))*10)/3)))</f>
        <v>7.0127504553734061</v>
      </c>
      <c r="H20" s="41"/>
    </row>
    <row r="21" spans="1:8" x14ac:dyDescent="0.2">
      <c r="A21" s="39"/>
      <c r="B21" s="29" t="s">
        <v>273</v>
      </c>
      <c r="C21" s="29">
        <v>689</v>
      </c>
      <c r="D21" s="29" t="s">
        <v>274</v>
      </c>
      <c r="E21" s="29">
        <v>564</v>
      </c>
      <c r="F21" s="31">
        <v>1</v>
      </c>
      <c r="G21" s="30">
        <f>IF(F21="",0,IF(F21=1,(((E21+1)/(C21+1))*10),IF(F21=2,-((C21+1)/(E21+1)*10),(((E21+1)/(C21+1))*10)/3)))</f>
        <v>8.1884057971014492</v>
      </c>
      <c r="H21" s="41"/>
    </row>
    <row r="22" spans="1:8" x14ac:dyDescent="0.2">
      <c r="A22" s="39"/>
      <c r="B22" s="29" t="s">
        <v>266</v>
      </c>
      <c r="C22" s="29">
        <v>487</v>
      </c>
      <c r="D22" s="29" t="s">
        <v>265</v>
      </c>
      <c r="E22" s="29">
        <v>665</v>
      </c>
      <c r="F22" s="31">
        <v>2</v>
      </c>
      <c r="G22" s="30">
        <f>IF(F22="",0,IF(F22=1,(((E22+1)/(C22+1))*10),IF(F22=2,-((C22+1)/(E22+1)*10),(((E22+1)/(C22+1))*10)/3)))</f>
        <v>-7.3273273273273274</v>
      </c>
      <c r="H22" s="42"/>
    </row>
    <row r="23" spans="1:8" x14ac:dyDescent="0.2">
      <c r="A23" s="39" t="s">
        <v>289</v>
      </c>
      <c r="B23" s="27" t="s">
        <v>216</v>
      </c>
      <c r="C23" s="27">
        <v>749</v>
      </c>
      <c r="D23" s="27" t="s">
        <v>217</v>
      </c>
      <c r="E23" s="27">
        <v>848</v>
      </c>
      <c r="F23" s="28">
        <v>2</v>
      </c>
      <c r="G23" s="30">
        <f t="shared" si="0"/>
        <v>-8.8339222614840978</v>
      </c>
      <c r="H23" s="40">
        <f>SUM(G23:G27)</f>
        <v>5.7330718080210739</v>
      </c>
    </row>
    <row r="24" spans="1:8" x14ac:dyDescent="0.2">
      <c r="A24" s="39"/>
      <c r="B24" s="27" t="s">
        <v>276</v>
      </c>
      <c r="C24" s="27">
        <v>666</v>
      </c>
      <c r="D24" s="27" t="s">
        <v>277</v>
      </c>
      <c r="E24" s="27">
        <v>1590</v>
      </c>
      <c r="F24" s="28" t="s">
        <v>214</v>
      </c>
      <c r="G24" s="30">
        <f t="shared" si="0"/>
        <v>7.951024487756122</v>
      </c>
      <c r="H24" s="41"/>
    </row>
    <row r="25" spans="1:8" x14ac:dyDescent="0.2">
      <c r="A25" s="39"/>
      <c r="B25" s="29" t="s">
        <v>243</v>
      </c>
      <c r="C25" s="29">
        <v>525</v>
      </c>
      <c r="D25" s="29" t="s">
        <v>242</v>
      </c>
      <c r="E25" s="29">
        <v>1043</v>
      </c>
      <c r="F25" s="31" t="s">
        <v>214</v>
      </c>
      <c r="G25" s="30">
        <f t="shared" si="0"/>
        <v>6.6159695817490496</v>
      </c>
      <c r="H25" s="41"/>
    </row>
    <row r="26" spans="1:8" x14ac:dyDescent="0.2">
      <c r="A26" s="39"/>
      <c r="B26" s="11"/>
      <c r="C26" s="11"/>
      <c r="D26" s="11"/>
      <c r="E26" s="11"/>
      <c r="F26" s="32"/>
      <c r="G26" s="30">
        <f t="shared" si="0"/>
        <v>0</v>
      </c>
      <c r="H26" s="41"/>
    </row>
    <row r="27" spans="1:8" x14ac:dyDescent="0.2">
      <c r="A27" s="39"/>
      <c r="B27" s="11"/>
      <c r="C27" s="11"/>
      <c r="D27" s="11"/>
      <c r="E27" s="11"/>
      <c r="F27" s="32"/>
      <c r="G27" s="30">
        <f t="shared" si="0"/>
        <v>0</v>
      </c>
      <c r="H27" s="42"/>
    </row>
    <row r="28" spans="1:8" x14ac:dyDescent="0.2">
      <c r="A28" s="39" t="s">
        <v>226</v>
      </c>
      <c r="B28" s="27" t="s">
        <v>216</v>
      </c>
      <c r="C28" s="27">
        <v>749</v>
      </c>
      <c r="D28" s="27" t="s">
        <v>217</v>
      </c>
      <c r="E28" s="27">
        <v>848</v>
      </c>
      <c r="F28" s="28">
        <v>2</v>
      </c>
      <c r="G28" s="30">
        <f t="shared" si="0"/>
        <v>-8.8339222614840978</v>
      </c>
      <c r="H28" s="40">
        <f>SUM(G28:G32)</f>
        <v>4.9356367712328293</v>
      </c>
    </row>
    <row r="29" spans="1:8" x14ac:dyDescent="0.2">
      <c r="A29" s="39"/>
      <c r="B29" s="27" t="s">
        <v>218</v>
      </c>
      <c r="C29" s="27">
        <v>702</v>
      </c>
      <c r="D29" s="27" t="s">
        <v>219</v>
      </c>
      <c r="E29" s="27">
        <v>967</v>
      </c>
      <c r="F29" s="28">
        <v>1</v>
      </c>
      <c r="G29" s="30">
        <f t="shared" ref="G29:G77" si="2">IF(F29="",0,IF(F29=1,(((E29+1)/(C29+1))*10),IF(F29=2,-((C29+1)/(E29+1)*10),(((E29+1)/(C29+1))*10)/3)))</f>
        <v>13.769559032716927</v>
      </c>
      <c r="H29" s="41"/>
    </row>
    <row r="30" spans="1:8" x14ac:dyDescent="0.2">
      <c r="A30" s="39"/>
      <c r="B30" s="11"/>
      <c r="C30" s="11"/>
      <c r="D30" s="11"/>
      <c r="E30" s="11"/>
      <c r="F30" s="32"/>
      <c r="G30" s="30">
        <f t="shared" si="2"/>
        <v>0</v>
      </c>
      <c r="H30" s="41"/>
    </row>
    <row r="31" spans="1:8" x14ac:dyDescent="0.2">
      <c r="A31" s="39"/>
      <c r="B31" s="11"/>
      <c r="C31" s="11"/>
      <c r="D31" s="11"/>
      <c r="E31" s="11"/>
      <c r="F31" s="32"/>
      <c r="G31" s="30">
        <f t="shared" si="2"/>
        <v>0</v>
      </c>
      <c r="H31" s="41"/>
    </row>
    <row r="32" spans="1:8" x14ac:dyDescent="0.2">
      <c r="A32" s="39"/>
      <c r="B32" s="11"/>
      <c r="C32" s="11"/>
      <c r="D32" s="11"/>
      <c r="E32" s="11"/>
      <c r="F32" s="32"/>
      <c r="G32" s="30">
        <f t="shared" si="2"/>
        <v>0</v>
      </c>
      <c r="H32" s="42"/>
    </row>
    <row r="33" spans="1:8" x14ac:dyDescent="0.2">
      <c r="A33" s="39" t="s">
        <v>227</v>
      </c>
      <c r="B33" s="27" t="s">
        <v>228</v>
      </c>
      <c r="C33" s="27">
        <v>472</v>
      </c>
      <c r="D33" s="27" t="s">
        <v>229</v>
      </c>
      <c r="E33" s="27">
        <v>10</v>
      </c>
      <c r="F33" s="28">
        <v>1</v>
      </c>
      <c r="G33" s="30">
        <f>IF(F33="",0,IF(F33=1,(((E33+1)/(C33+1))*10),IF(F33=2,-((C33+1)/(E33+1)*10),(((E33+1)/(C33+1))*10)/3)))</f>
        <v>0.23255813953488372</v>
      </c>
      <c r="H33" s="40">
        <f>SUM(G33:G37)</f>
        <v>1.6168407639040256</v>
      </c>
    </row>
    <row r="34" spans="1:8" x14ac:dyDescent="0.2">
      <c r="A34" s="39"/>
      <c r="B34" s="27" t="s">
        <v>230</v>
      </c>
      <c r="C34" s="27">
        <v>1386</v>
      </c>
      <c r="D34" s="27" t="s">
        <v>231</v>
      </c>
      <c r="E34" s="27">
        <v>191</v>
      </c>
      <c r="F34" s="28">
        <v>1</v>
      </c>
      <c r="G34" s="30">
        <f>IF(F34="",0,IF(F34=1,(((E34+1)/(C34+1))*10),IF(F34=2,-((C34+1)/(E34+1)*10),(((E34+1)/(C34+1))*10)/3)))</f>
        <v>1.384282624369142</v>
      </c>
      <c r="H34" s="41"/>
    </row>
    <row r="35" spans="1:8" x14ac:dyDescent="0.2">
      <c r="A35" s="39"/>
      <c r="B35" s="11"/>
      <c r="C35" s="11"/>
      <c r="D35" s="11"/>
      <c r="E35" s="11"/>
      <c r="F35" s="32"/>
      <c r="G35" s="30">
        <f>IF(F35="",0,IF(F35=1,(((E35+1)/(C35+1))*10),IF(F35=2,-((C35+1)/(E35+1)*10),(((E35+1)/(C35+1))*10)/3)))</f>
        <v>0</v>
      </c>
      <c r="H35" s="41"/>
    </row>
    <row r="36" spans="1:8" x14ac:dyDescent="0.2">
      <c r="A36" s="39"/>
      <c r="B36" s="11"/>
      <c r="C36" s="11"/>
      <c r="D36" s="11"/>
      <c r="E36" s="11"/>
      <c r="F36" s="32"/>
      <c r="G36" s="30">
        <f>IF(F36="",0,IF(F36=1,(((E36+1)/(C36+1))*10),IF(F36=2,-((C36+1)/(E36+1)*10),(((E36+1)/(C36+1))*10)/3)))</f>
        <v>0</v>
      </c>
      <c r="H36" s="41"/>
    </row>
    <row r="37" spans="1:8" x14ac:dyDescent="0.2">
      <c r="A37" s="39"/>
      <c r="B37" s="11"/>
      <c r="C37" s="11"/>
      <c r="D37" s="11"/>
      <c r="E37" s="11"/>
      <c r="F37" s="32"/>
      <c r="G37" s="30">
        <f>IF(F37="",0,IF(F37=1,(((E37+1)/(C37+1))*10),IF(F37=2,-((C37+1)/(E37+1)*10),(((E37+1)/(C37+1))*10)/3)))</f>
        <v>0</v>
      </c>
      <c r="H37" s="42"/>
    </row>
    <row r="38" spans="1:8" x14ac:dyDescent="0.2">
      <c r="A38" s="39" t="s">
        <v>259</v>
      </c>
      <c r="B38" s="27" t="s">
        <v>260</v>
      </c>
      <c r="C38" s="27">
        <v>551</v>
      </c>
      <c r="D38" s="27" t="s">
        <v>261</v>
      </c>
      <c r="E38" s="27">
        <v>1184</v>
      </c>
      <c r="F38" s="28">
        <v>2</v>
      </c>
      <c r="G38" s="30">
        <f t="shared" ref="G38:G42" si="3">IF(F38="",0,IF(F38=1,(((E38+1)/(C38+1))*10),IF(F38=2,-((C38+1)/(E38+1)*10),(((E38+1)/(C38+1))*10)/3)))</f>
        <v>-4.6582278481012658</v>
      </c>
      <c r="H38" s="40">
        <f>SUM(G38:G42)</f>
        <v>-1.8829638963667255</v>
      </c>
    </row>
    <row r="39" spans="1:8" x14ac:dyDescent="0.2">
      <c r="A39" s="39"/>
      <c r="B39" s="27" t="s">
        <v>262</v>
      </c>
      <c r="C39" s="27">
        <v>1325</v>
      </c>
      <c r="D39" s="27" t="s">
        <v>263</v>
      </c>
      <c r="E39" s="27">
        <v>1103</v>
      </c>
      <c r="F39" s="28" t="s">
        <v>214</v>
      </c>
      <c r="G39" s="30">
        <f t="shared" si="3"/>
        <v>2.7752639517345403</v>
      </c>
      <c r="H39" s="41"/>
    </row>
    <row r="40" spans="1:8" x14ac:dyDescent="0.2">
      <c r="A40" s="39"/>
      <c r="B40" s="11"/>
      <c r="C40" s="11"/>
      <c r="D40" s="11"/>
      <c r="E40" s="11"/>
      <c r="F40" s="32"/>
      <c r="G40" s="30">
        <f t="shared" si="3"/>
        <v>0</v>
      </c>
      <c r="H40" s="41"/>
    </row>
    <row r="41" spans="1:8" x14ac:dyDescent="0.2">
      <c r="A41" s="39"/>
      <c r="B41" s="11"/>
      <c r="C41" s="11"/>
      <c r="D41" s="11"/>
      <c r="E41" s="11"/>
      <c r="F41" s="32"/>
      <c r="G41" s="30">
        <f t="shared" si="3"/>
        <v>0</v>
      </c>
      <c r="H41" s="41"/>
    </row>
    <row r="42" spans="1:8" x14ac:dyDescent="0.2">
      <c r="A42" s="39"/>
      <c r="B42" s="11"/>
      <c r="C42" s="11"/>
      <c r="D42" s="11"/>
      <c r="E42" s="11"/>
      <c r="F42" s="32"/>
      <c r="G42" s="30">
        <f t="shared" si="3"/>
        <v>0</v>
      </c>
      <c r="H42" s="42"/>
    </row>
    <row r="43" spans="1:8" x14ac:dyDescent="0.2">
      <c r="A43" s="39" t="s">
        <v>237</v>
      </c>
      <c r="B43" s="27" t="s">
        <v>238</v>
      </c>
      <c r="C43" s="27">
        <v>388</v>
      </c>
      <c r="D43" s="27" t="s">
        <v>239</v>
      </c>
      <c r="E43" s="27">
        <v>630</v>
      </c>
      <c r="F43" s="28">
        <v>2</v>
      </c>
      <c r="G43" s="30">
        <f>IF(F43="",0,IF(F43=1,(((E43+1)/(C43+1))*10),IF(F43=2,-((C43+1)/(E43+1)*10),(((E43+1)/(C43+1))*10)/3)))</f>
        <v>-6.1648177496038041</v>
      </c>
      <c r="H43" s="40">
        <f>SUM(G43:G47)</f>
        <v>-3.9235819380464116</v>
      </c>
    </row>
    <row r="44" spans="1:8" x14ac:dyDescent="0.2">
      <c r="A44" s="39"/>
      <c r="B44" s="27" t="s">
        <v>240</v>
      </c>
      <c r="C44" s="27">
        <v>266</v>
      </c>
      <c r="D44" s="27" t="s">
        <v>241</v>
      </c>
      <c r="E44" s="27">
        <v>44</v>
      </c>
      <c r="F44" s="28" t="s">
        <v>214</v>
      </c>
      <c r="G44" s="30">
        <f>IF(F44="",0,IF(F44=1,(((E44+1)/(C44+1))*10),IF(F44=2,-((C44+1)/(E44+1)*10),(((E44+1)/(C44+1))*10)/3)))</f>
        <v>0.56179775280898869</v>
      </c>
      <c r="H44" s="41"/>
    </row>
    <row r="45" spans="1:8" x14ac:dyDescent="0.2">
      <c r="A45" s="39"/>
      <c r="B45" s="29" t="s">
        <v>242</v>
      </c>
      <c r="C45" s="29">
        <v>1043</v>
      </c>
      <c r="D45" s="29" t="s">
        <v>243</v>
      </c>
      <c r="E45" s="29">
        <v>525</v>
      </c>
      <c r="F45" s="31" t="s">
        <v>214</v>
      </c>
      <c r="G45" s="30">
        <f>IF(F45="",0,IF(F45=1,(((E45+1)/(C45+1))*10),IF(F45=2,-((C45+1)/(E45+1)*10),(((E45+1)/(C45+1))*10)/3)))</f>
        <v>1.6794380587484037</v>
      </c>
      <c r="H45" s="41"/>
    </row>
    <row r="46" spans="1:8" x14ac:dyDescent="0.2">
      <c r="A46" s="39"/>
      <c r="B46" s="11"/>
      <c r="C46" s="11"/>
      <c r="D46" s="11"/>
      <c r="E46" s="11"/>
      <c r="F46" s="32"/>
      <c r="G46" s="30">
        <f>IF(F46="",0,IF(F46=1,(((E46+1)/(C46+1))*10),IF(F46=2,-((C46+1)/(E46+1)*10),(((E46+1)/(C46+1))*10)/3)))</f>
        <v>0</v>
      </c>
      <c r="H46" s="41"/>
    </row>
    <row r="47" spans="1:8" x14ac:dyDescent="0.2">
      <c r="A47" s="39"/>
      <c r="B47" s="11"/>
      <c r="C47" s="11"/>
      <c r="D47" s="11"/>
      <c r="E47" s="11"/>
      <c r="F47" s="32"/>
      <c r="G47" s="30">
        <f>IF(F47="",0,IF(F47=1,(((E47+1)/(C47+1))*10),IF(F47=2,-((C47+1)/(E47+1)*10),(((E47+1)/(C47+1))*10)/3)))</f>
        <v>0</v>
      </c>
      <c r="H47" s="42"/>
    </row>
    <row r="48" spans="1:8" x14ac:dyDescent="0.2">
      <c r="A48" s="39" t="s">
        <v>282</v>
      </c>
      <c r="B48" s="27" t="s">
        <v>283</v>
      </c>
      <c r="C48" s="27">
        <v>423</v>
      </c>
      <c r="D48" s="27" t="s">
        <v>284</v>
      </c>
      <c r="E48" s="27">
        <v>663</v>
      </c>
      <c r="F48" s="28">
        <v>1</v>
      </c>
      <c r="G48" s="30">
        <f t="shared" ref="G48:G52" si="4">IF(F48="",0,IF(F48=1,(((E48+1)/(C48+1))*10),IF(F48=2,-((C48+1)/(E48+1)*10),(((E48+1)/(C48+1))*10)/3)))</f>
        <v>15.660377358490567</v>
      </c>
      <c r="H48" s="40">
        <f>SUM(G48:G52)</f>
        <v>-5.6537976676064829</v>
      </c>
    </row>
    <row r="49" spans="1:8" x14ac:dyDescent="0.2">
      <c r="A49" s="39"/>
      <c r="B49" s="27" t="s">
        <v>216</v>
      </c>
      <c r="C49" s="27">
        <v>749</v>
      </c>
      <c r="D49" s="27" t="s">
        <v>217</v>
      </c>
      <c r="E49" s="27">
        <v>848</v>
      </c>
      <c r="F49" s="28">
        <v>2</v>
      </c>
      <c r="G49" s="30">
        <f t="shared" si="4"/>
        <v>-8.8339222614840978</v>
      </c>
      <c r="H49" s="41"/>
    </row>
    <row r="50" spans="1:8" x14ac:dyDescent="0.2">
      <c r="A50" s="39"/>
      <c r="B50" s="29" t="s">
        <v>233</v>
      </c>
      <c r="C50" s="29">
        <v>789</v>
      </c>
      <c r="D50" s="29" t="s">
        <v>234</v>
      </c>
      <c r="E50" s="27">
        <v>632</v>
      </c>
      <c r="F50" s="31">
        <v>2</v>
      </c>
      <c r="G50" s="30">
        <f t="shared" si="4"/>
        <v>-12.480252764612953</v>
      </c>
      <c r="H50" s="41"/>
    </row>
    <row r="51" spans="1:8" x14ac:dyDescent="0.2">
      <c r="A51" s="39"/>
      <c r="B51" s="11"/>
      <c r="C51" s="11"/>
      <c r="D51" s="11"/>
      <c r="E51" s="11"/>
      <c r="F51" s="32"/>
      <c r="G51" s="30">
        <f t="shared" si="4"/>
        <v>0</v>
      </c>
      <c r="H51" s="41"/>
    </row>
    <row r="52" spans="1:8" x14ac:dyDescent="0.2">
      <c r="A52" s="39"/>
      <c r="B52" s="11"/>
      <c r="C52" s="11"/>
      <c r="D52" s="11"/>
      <c r="E52" s="11"/>
      <c r="F52" s="32"/>
      <c r="G52" s="30">
        <f t="shared" si="4"/>
        <v>0</v>
      </c>
      <c r="H52" s="42"/>
    </row>
    <row r="53" spans="1:8" x14ac:dyDescent="0.2">
      <c r="A53" s="39" t="s">
        <v>244</v>
      </c>
      <c r="B53" s="27" t="s">
        <v>245</v>
      </c>
      <c r="C53" s="27">
        <v>1250</v>
      </c>
      <c r="D53" s="27" t="s">
        <v>246</v>
      </c>
      <c r="E53" s="27">
        <v>414</v>
      </c>
      <c r="F53" s="28">
        <v>1</v>
      </c>
      <c r="G53" s="30">
        <f t="shared" ref="G53:G57" si="5">IF(F53="",0,IF(F53=1,(((E53+1)/(C53+1))*10),IF(F53=2,-((C53+1)/(E53+1)*10),(((E53+1)/(C53+1))*10)/3)))</f>
        <v>3.3173461231015189</v>
      </c>
      <c r="H53" s="40">
        <f>SUM(G53:G57)</f>
        <v>-5.6587489796249315</v>
      </c>
    </row>
    <row r="54" spans="1:8" x14ac:dyDescent="0.2">
      <c r="A54" s="39"/>
      <c r="B54" s="27" t="s">
        <v>247</v>
      </c>
      <c r="C54" s="27">
        <v>328</v>
      </c>
      <c r="D54" s="27" t="s">
        <v>248</v>
      </c>
      <c r="E54" s="27">
        <v>1089</v>
      </c>
      <c r="F54" s="28">
        <v>2</v>
      </c>
      <c r="G54" s="30">
        <f t="shared" si="5"/>
        <v>-3.0183486238532109</v>
      </c>
      <c r="H54" s="41"/>
    </row>
    <row r="55" spans="1:8" x14ac:dyDescent="0.2">
      <c r="A55" s="39"/>
      <c r="B55" s="29" t="s">
        <v>249</v>
      </c>
      <c r="C55" s="29">
        <v>422</v>
      </c>
      <c r="D55" s="29" t="s">
        <v>291</v>
      </c>
      <c r="E55" s="29">
        <v>709</v>
      </c>
      <c r="F55" s="31">
        <v>2</v>
      </c>
      <c r="G55" s="30">
        <f t="shared" si="5"/>
        <v>-5.957746478873239</v>
      </c>
      <c r="H55" s="41"/>
    </row>
    <row r="56" spans="1:8" x14ac:dyDescent="0.2">
      <c r="A56" s="39"/>
      <c r="B56" s="11"/>
      <c r="C56" s="11"/>
      <c r="D56" s="11"/>
      <c r="E56" s="11"/>
      <c r="F56" s="32"/>
      <c r="G56" s="30">
        <f t="shared" si="5"/>
        <v>0</v>
      </c>
      <c r="H56" s="41"/>
    </row>
    <row r="57" spans="1:8" x14ac:dyDescent="0.2">
      <c r="A57" s="39"/>
      <c r="B57" s="11"/>
      <c r="C57" s="11"/>
      <c r="D57" s="11"/>
      <c r="E57" s="11"/>
      <c r="F57" s="32"/>
      <c r="G57" s="30">
        <f t="shared" si="5"/>
        <v>0</v>
      </c>
      <c r="H57" s="42"/>
    </row>
    <row r="58" spans="1:8" x14ac:dyDescent="0.2">
      <c r="A58" s="39" t="s">
        <v>232</v>
      </c>
      <c r="B58" s="27" t="s">
        <v>233</v>
      </c>
      <c r="C58" s="27">
        <v>789</v>
      </c>
      <c r="D58" s="27" t="s">
        <v>234</v>
      </c>
      <c r="E58" s="27">
        <v>632</v>
      </c>
      <c r="F58" s="28">
        <v>2</v>
      </c>
      <c r="G58" s="30">
        <f>IF(F58="",0,IF(F58=1,(((E58+1)/(C58+1))*10),IF(F58=2,-((C58+1)/(E58+1)*10),(((E58+1)/(C58+1))*10)/3)))</f>
        <v>-12.480252764612953</v>
      </c>
      <c r="H58" s="40">
        <f>SUM(G58:G62)</f>
        <v>-7.2779406258846295</v>
      </c>
    </row>
    <row r="59" spans="1:8" x14ac:dyDescent="0.2">
      <c r="A59" s="39"/>
      <c r="B59" s="27" t="s">
        <v>235</v>
      </c>
      <c r="C59" s="27">
        <v>1210</v>
      </c>
      <c r="D59" s="27" t="s">
        <v>236</v>
      </c>
      <c r="E59" s="27">
        <v>629</v>
      </c>
      <c r="F59" s="28">
        <v>1</v>
      </c>
      <c r="G59" s="30">
        <f>IF(F59="",0,IF(F59=1,(((E59+1)/(C59+1))*10),IF(F59=2,-((C59+1)/(E59+1)*10),(((E59+1)/(C59+1))*10)/3)))</f>
        <v>5.2023121387283231</v>
      </c>
      <c r="H59" s="41"/>
    </row>
    <row r="60" spans="1:8" x14ac:dyDescent="0.2">
      <c r="A60" s="39"/>
      <c r="B60" s="11"/>
      <c r="C60" s="11"/>
      <c r="D60" s="11"/>
      <c r="E60" s="11"/>
      <c r="F60" s="32"/>
      <c r="G60" s="30">
        <f>IF(F60="",0,IF(F60=1,(((E60+1)/(C60+1))*10),IF(F60=2,-((C60+1)/(E60+1)*10),(((E60+1)/(C60+1))*10)/3)))</f>
        <v>0</v>
      </c>
      <c r="H60" s="41"/>
    </row>
    <row r="61" spans="1:8" x14ac:dyDescent="0.2">
      <c r="A61" s="39"/>
      <c r="B61" s="11"/>
      <c r="C61" s="11"/>
      <c r="D61" s="11"/>
      <c r="E61" s="11"/>
      <c r="F61" s="32"/>
      <c r="G61" s="30">
        <f>IF(F61="",0,IF(F61=1,(((E61+1)/(C61+1))*10),IF(F61=2,-((C61+1)/(E61+1)*10),(((E61+1)/(C61+1))*10)/3)))</f>
        <v>0</v>
      </c>
      <c r="H61" s="41"/>
    </row>
    <row r="62" spans="1:8" x14ac:dyDescent="0.2">
      <c r="A62" s="39"/>
      <c r="B62" s="11"/>
      <c r="C62" s="11"/>
      <c r="D62" s="11"/>
      <c r="E62" s="11"/>
      <c r="F62" s="32"/>
      <c r="G62" s="30">
        <f>IF(F62="",0,IF(F62=1,(((E62+1)/(C62+1))*10),IF(F62=2,-((C62+1)/(E62+1)*10),(((E62+1)/(C62+1))*10)/3)))</f>
        <v>0</v>
      </c>
      <c r="H62" s="42"/>
    </row>
    <row r="63" spans="1:8" x14ac:dyDescent="0.2">
      <c r="A63" s="39" t="s">
        <v>288</v>
      </c>
      <c r="B63" s="27" t="s">
        <v>263</v>
      </c>
      <c r="C63" s="27">
        <v>1103</v>
      </c>
      <c r="D63" s="27" t="s">
        <v>262</v>
      </c>
      <c r="E63" s="27">
        <v>1325</v>
      </c>
      <c r="F63" s="28" t="s">
        <v>214</v>
      </c>
      <c r="G63" s="30">
        <f>IF(F63="",0,IF(F63=1,(((E63+1)/(C63+1))*10),IF(F63=2,-((C63+1)/(E63+1)*10),(((E63+1)/(C63+1))*10)/3)))</f>
        <v>4.0036231884057969</v>
      </c>
      <c r="H63" s="40">
        <f>SUM(G63:G67)</f>
        <v>-8.4766295762071557</v>
      </c>
    </row>
    <row r="64" spans="1:8" x14ac:dyDescent="0.2">
      <c r="A64" s="39"/>
      <c r="B64" s="27" t="s">
        <v>233</v>
      </c>
      <c r="C64" s="27">
        <v>789</v>
      </c>
      <c r="D64" s="27" t="s">
        <v>234</v>
      </c>
      <c r="E64" s="27">
        <v>632</v>
      </c>
      <c r="F64" s="28">
        <v>2</v>
      </c>
      <c r="G64" s="30">
        <f>IF(F64="",0,IF(F64=1,(((E64+1)/(C64+1))*10),IF(F64=2,-((C64+1)/(E64+1)*10),(((E64+1)/(C64+1))*10)/3)))</f>
        <v>-12.480252764612953</v>
      </c>
      <c r="H64" s="41"/>
    </row>
    <row r="65" spans="1:8" x14ac:dyDescent="0.2">
      <c r="A65" s="39"/>
      <c r="B65" s="11"/>
      <c r="C65" s="11"/>
      <c r="D65" s="11"/>
      <c r="E65" s="11"/>
      <c r="F65" s="32"/>
      <c r="G65" s="30">
        <f>IF(F65="",0,IF(F65=1,(((E65+1)/(C65+1))*10),IF(F65=2,-((C65+1)/(E65+1)*10),(((E65+1)/(C65+1))*10)/3)))</f>
        <v>0</v>
      </c>
      <c r="H65" s="41"/>
    </row>
    <row r="66" spans="1:8" x14ac:dyDescent="0.2">
      <c r="A66" s="39"/>
      <c r="B66" s="11"/>
      <c r="C66" s="11"/>
      <c r="D66" s="11"/>
      <c r="E66" s="11"/>
      <c r="F66" s="32"/>
      <c r="G66" s="30">
        <f>IF(F66="",0,IF(F66=1,(((E66+1)/(C66+1))*10),IF(F66=2,-((C66+1)/(E66+1)*10),(((E66+1)/(C66+1))*10)/3)))</f>
        <v>0</v>
      </c>
      <c r="H66" s="41"/>
    </row>
    <row r="67" spans="1:8" x14ac:dyDescent="0.2">
      <c r="A67" s="39"/>
      <c r="B67" s="11"/>
      <c r="C67" s="11"/>
      <c r="D67" s="11"/>
      <c r="E67" s="11"/>
      <c r="F67" s="32"/>
      <c r="G67" s="30">
        <f>IF(F67="",0,IF(F67=1,(((E67+1)/(C67+1))*10),IF(F67=2,-((C67+1)/(E67+1)*10),(((E67+1)/(C67+1))*10)/3)))</f>
        <v>0</v>
      </c>
      <c r="H67" s="42"/>
    </row>
    <row r="68" spans="1:8" x14ac:dyDescent="0.2">
      <c r="A68" s="39" t="s">
        <v>292</v>
      </c>
      <c r="B68" s="27" t="s">
        <v>247</v>
      </c>
      <c r="C68" s="27">
        <v>328</v>
      </c>
      <c r="D68" s="27" t="s">
        <v>248</v>
      </c>
      <c r="E68" s="27">
        <v>1089</v>
      </c>
      <c r="F68" s="28">
        <v>2</v>
      </c>
      <c r="G68" s="30">
        <f t="shared" ref="G68:G72" si="6">IF(F68="",0,IF(F68=1,(((E68+1)/(C68+1))*10),IF(F68=2,-((C68+1)/(E68+1)*10),(((E68+1)/(C68+1))*10)/3)))</f>
        <v>-3.0183486238532109</v>
      </c>
      <c r="H68" s="40">
        <f>SUM(G68:G72)</f>
        <v>-10.345675951180539</v>
      </c>
    </row>
    <row r="69" spans="1:8" x14ac:dyDescent="0.2">
      <c r="A69" s="39"/>
      <c r="B69" s="27" t="s">
        <v>266</v>
      </c>
      <c r="C69" s="27">
        <v>487</v>
      </c>
      <c r="D69" s="27" t="s">
        <v>265</v>
      </c>
      <c r="E69" s="27">
        <v>665</v>
      </c>
      <c r="F69" s="28">
        <v>2</v>
      </c>
      <c r="G69" s="30">
        <f t="shared" si="6"/>
        <v>-7.3273273273273274</v>
      </c>
      <c r="H69" s="41"/>
    </row>
    <row r="70" spans="1:8" x14ac:dyDescent="0.2">
      <c r="A70" s="39"/>
      <c r="B70" s="11"/>
      <c r="C70" s="11"/>
      <c r="D70" s="11"/>
      <c r="E70" s="11"/>
      <c r="F70" s="32"/>
      <c r="G70" s="30">
        <f t="shared" si="6"/>
        <v>0</v>
      </c>
      <c r="H70" s="41"/>
    </row>
    <row r="71" spans="1:8" x14ac:dyDescent="0.2">
      <c r="A71" s="39"/>
      <c r="B71" s="11"/>
      <c r="C71" s="11"/>
      <c r="D71" s="11"/>
      <c r="E71" s="11"/>
      <c r="F71" s="32"/>
      <c r="G71" s="30">
        <f t="shared" si="6"/>
        <v>0</v>
      </c>
      <c r="H71" s="41"/>
    </row>
    <row r="72" spans="1:8" x14ac:dyDescent="0.2">
      <c r="A72" s="39"/>
      <c r="B72" s="11"/>
      <c r="C72" s="11"/>
      <c r="D72" s="11"/>
      <c r="E72" s="11"/>
      <c r="F72" s="32"/>
      <c r="G72" s="30">
        <f t="shared" si="6"/>
        <v>0</v>
      </c>
      <c r="H72" s="42"/>
    </row>
    <row r="73" spans="1:8" x14ac:dyDescent="0.2">
      <c r="A73" s="39" t="s">
        <v>275</v>
      </c>
      <c r="B73" s="27" t="s">
        <v>238</v>
      </c>
      <c r="C73" s="27">
        <v>388</v>
      </c>
      <c r="D73" s="27" t="s">
        <v>239</v>
      </c>
      <c r="E73" s="27">
        <v>630</v>
      </c>
      <c r="F73" s="28">
        <v>2</v>
      </c>
      <c r="G73" s="30">
        <f t="shared" si="2"/>
        <v>-6.1648177496038041</v>
      </c>
      <c r="H73" s="40">
        <f>SUM(G73:G77)</f>
        <v>-12.126032476648733</v>
      </c>
    </row>
    <row r="74" spans="1:8" x14ac:dyDescent="0.2">
      <c r="A74" s="39"/>
      <c r="B74" s="27" t="s">
        <v>276</v>
      </c>
      <c r="C74" s="27">
        <v>666</v>
      </c>
      <c r="D74" s="27" t="s">
        <v>277</v>
      </c>
      <c r="E74" s="27">
        <v>1590</v>
      </c>
      <c r="F74" s="28" t="s">
        <v>214</v>
      </c>
      <c r="G74" s="30">
        <f t="shared" si="2"/>
        <v>7.951024487756122</v>
      </c>
      <c r="H74" s="41"/>
    </row>
    <row r="75" spans="1:8" x14ac:dyDescent="0.2">
      <c r="A75" s="39"/>
      <c r="B75" s="29" t="s">
        <v>216</v>
      </c>
      <c r="C75" s="29">
        <v>749</v>
      </c>
      <c r="D75" s="29" t="s">
        <v>217</v>
      </c>
      <c r="E75" s="29">
        <v>848</v>
      </c>
      <c r="F75" s="31">
        <v>2</v>
      </c>
      <c r="G75" s="30">
        <f t="shared" si="2"/>
        <v>-8.8339222614840978</v>
      </c>
      <c r="H75" s="41"/>
    </row>
    <row r="76" spans="1:8" x14ac:dyDescent="0.2">
      <c r="A76" s="39"/>
      <c r="B76" s="29" t="s">
        <v>278</v>
      </c>
      <c r="C76" s="29">
        <v>134</v>
      </c>
      <c r="D76" s="29" t="s">
        <v>279</v>
      </c>
      <c r="E76" s="29">
        <v>406</v>
      </c>
      <c r="F76" s="31">
        <v>2</v>
      </c>
      <c r="G76" s="30">
        <f t="shared" si="2"/>
        <v>-3.3169533169533172</v>
      </c>
      <c r="H76" s="41"/>
    </row>
    <row r="77" spans="1:8" x14ac:dyDescent="0.2">
      <c r="A77" s="39"/>
      <c r="B77" s="29" t="s">
        <v>280</v>
      </c>
      <c r="C77" s="29">
        <v>30</v>
      </c>
      <c r="D77" s="29" t="s">
        <v>281</v>
      </c>
      <c r="E77" s="29">
        <v>175</v>
      </c>
      <c r="F77" s="31">
        <v>2</v>
      </c>
      <c r="G77" s="30">
        <f t="shared" si="2"/>
        <v>-1.7613636363636365</v>
      </c>
      <c r="H77" s="42"/>
    </row>
    <row r="78" spans="1:8" x14ac:dyDescent="0.2">
      <c r="A78" s="39" t="s">
        <v>290</v>
      </c>
      <c r="B78" s="27" t="s">
        <v>260</v>
      </c>
      <c r="C78" s="27">
        <v>551</v>
      </c>
      <c r="D78" s="27" t="s">
        <v>261</v>
      </c>
      <c r="E78" s="27">
        <v>1184</v>
      </c>
      <c r="F78" s="28">
        <v>2</v>
      </c>
      <c r="G78" s="30">
        <f>IF(F78="",0,IF(F78=1,(((E78+1)/(C78+1))*10),IF(F78=2,-((C78+1)/(E78+1)*10),(((E78+1)/(C78+1))*10)/3)))</f>
        <v>-4.6582278481012658</v>
      </c>
      <c r="H78" s="40">
        <f>SUM(G78:G82)</f>
        <v>-16.314702496316599</v>
      </c>
    </row>
    <row r="79" spans="1:8" x14ac:dyDescent="0.2">
      <c r="A79" s="39"/>
      <c r="B79" s="27" t="s">
        <v>233</v>
      </c>
      <c r="C79" s="27">
        <v>789</v>
      </c>
      <c r="D79" s="27" t="s">
        <v>234</v>
      </c>
      <c r="E79" s="27">
        <v>632</v>
      </c>
      <c r="F79" s="28">
        <v>2</v>
      </c>
      <c r="G79" s="30">
        <f>IF(F79="",0,IF(F79=1,(((E79+1)/(C79+1))*10),IF(F79=2,-((C79+1)/(E79+1)*10),(((E79+1)/(C79+1))*10)/3)))</f>
        <v>-12.480252764612953</v>
      </c>
      <c r="H79" s="41"/>
    </row>
    <row r="80" spans="1:8" x14ac:dyDescent="0.2">
      <c r="A80" s="39"/>
      <c r="B80" s="29" t="s">
        <v>238</v>
      </c>
      <c r="C80" s="29">
        <v>388</v>
      </c>
      <c r="D80" s="29" t="s">
        <v>239</v>
      </c>
      <c r="E80" s="29">
        <v>630</v>
      </c>
      <c r="F80" s="31">
        <v>2</v>
      </c>
      <c r="G80" s="30">
        <f>IF(F80="",0,IF(F80=1,(((E80+1)/(C80+1))*10),IF(F80=2,-((C80+1)/(E80+1)*10),(((E80+1)/(C80+1))*10)/3)))</f>
        <v>-6.1648177496038041</v>
      </c>
      <c r="H80" s="41"/>
    </row>
    <row r="81" spans="1:8" x14ac:dyDescent="0.2">
      <c r="A81" s="39"/>
      <c r="B81" s="29" t="s">
        <v>256</v>
      </c>
      <c r="C81" s="29">
        <v>0</v>
      </c>
      <c r="D81" s="29" t="s">
        <v>255</v>
      </c>
      <c r="E81" s="29">
        <v>413</v>
      </c>
      <c r="F81" s="31">
        <v>2</v>
      </c>
      <c r="G81" s="30">
        <f>IF(F81="",0,IF(F81=1,(((E81+1)/(C81+1))*10),IF(F81=2,-((C81+1)/(E81+1)*10),(((E81+1)/(C81+1))*10)/3)))</f>
        <v>-2.4154589371980676E-2</v>
      </c>
      <c r="H81" s="41"/>
    </row>
    <row r="82" spans="1:8" x14ac:dyDescent="0.2">
      <c r="A82" s="39"/>
      <c r="B82" s="29" t="s">
        <v>271</v>
      </c>
      <c r="C82" s="29">
        <v>182</v>
      </c>
      <c r="D82" s="29" t="s">
        <v>272</v>
      </c>
      <c r="E82" s="29">
        <v>384</v>
      </c>
      <c r="F82" s="31" t="s">
        <v>214</v>
      </c>
      <c r="G82" s="30">
        <f>IF(F82="",0,IF(F82=1,(((E82+1)/(C82+1))*10),IF(F82=2,-((C82+1)/(E82+1)*10),(((E82+1)/(C82+1))*10)/3)))</f>
        <v>7.0127504553734061</v>
      </c>
      <c r="H82" s="42"/>
    </row>
  </sheetData>
  <mergeCells count="32">
    <mergeCell ref="A78:A82"/>
    <mergeCell ref="H78:H82"/>
    <mergeCell ref="A43:A47"/>
    <mergeCell ref="H43:H47"/>
    <mergeCell ref="A8:A12"/>
    <mergeCell ref="H8:H12"/>
    <mergeCell ref="A38:A42"/>
    <mergeCell ref="H38:H42"/>
    <mergeCell ref="A18:A22"/>
    <mergeCell ref="H18:H22"/>
    <mergeCell ref="A33:A37"/>
    <mergeCell ref="H33:H37"/>
    <mergeCell ref="A58:A62"/>
    <mergeCell ref="H58:H62"/>
    <mergeCell ref="A53:A57"/>
    <mergeCell ref="H53:H57"/>
    <mergeCell ref="A73:A77"/>
    <mergeCell ref="H73:H77"/>
    <mergeCell ref="A48:A52"/>
    <mergeCell ref="H48:H52"/>
    <mergeCell ref="A3:A7"/>
    <mergeCell ref="H3:H7"/>
    <mergeCell ref="A68:A72"/>
    <mergeCell ref="H68:H72"/>
    <mergeCell ref="A63:A67"/>
    <mergeCell ref="H63:H67"/>
    <mergeCell ref="A23:A27"/>
    <mergeCell ref="H23:H27"/>
    <mergeCell ref="A13:A17"/>
    <mergeCell ref="H13:H17"/>
    <mergeCell ref="A28:A32"/>
    <mergeCell ref="H28:H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NATIONALRANK</vt:lpstr>
      <vt:lpstr>1° GIORNATA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Nepi</dc:creator>
  <cp:lastModifiedBy>Utente di Microsoft Office</cp:lastModifiedBy>
  <dcterms:created xsi:type="dcterms:W3CDTF">2017-10-03T11:09:58Z</dcterms:created>
  <dcterms:modified xsi:type="dcterms:W3CDTF">2017-10-08T14:50:31Z</dcterms:modified>
</cp:coreProperties>
</file>